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XTREMEX\Desktop\"/>
    </mc:Choice>
  </mc:AlternateContent>
  <bookViews>
    <workbookView xWindow="0" yWindow="120" windowWidth="20490" windowHeight="88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G176" i="1" l="1"/>
  <c r="G62" i="1"/>
  <c r="H62" i="1"/>
  <c r="I195" i="1"/>
  <c r="F176" i="1"/>
  <c r="G138" i="1"/>
  <c r="G119" i="1"/>
  <c r="F119" i="1"/>
  <c r="H157" i="1"/>
  <c r="G100" i="1"/>
  <c r="H100" i="1"/>
  <c r="F100" i="1"/>
  <c r="G81" i="1"/>
  <c r="H43" i="1"/>
  <c r="F24" i="1"/>
  <c r="L138" i="1"/>
  <c r="F62" i="1"/>
  <c r="H81" i="1"/>
  <c r="F43" i="1"/>
  <c r="F157" i="1"/>
  <c r="H176" i="1"/>
  <c r="I176" i="1"/>
  <c r="J176" i="1"/>
  <c r="J157" i="1"/>
  <c r="I157" i="1"/>
  <c r="I138" i="1"/>
  <c r="J138" i="1"/>
  <c r="H138" i="1"/>
  <c r="I119" i="1"/>
  <c r="J119" i="1"/>
  <c r="H119" i="1"/>
  <c r="L100" i="1"/>
  <c r="I100" i="1"/>
  <c r="J100" i="1"/>
  <c r="L81" i="1"/>
  <c r="F81" i="1"/>
  <c r="J81" i="1"/>
  <c r="I81" i="1"/>
  <c r="L62" i="1"/>
  <c r="I62" i="1"/>
  <c r="J62" i="1"/>
  <c r="L43" i="1"/>
  <c r="G43" i="1"/>
  <c r="J43" i="1"/>
  <c r="I43" i="1"/>
  <c r="G24" i="1"/>
  <c r="J24" i="1"/>
  <c r="I24" i="1"/>
  <c r="H24" i="1"/>
  <c r="F196" i="1" l="1"/>
  <c r="H196" i="1"/>
  <c r="G196" i="1"/>
  <c r="L196" i="1"/>
  <c r="I196" i="1"/>
  <c r="J196" i="1"/>
</calcChain>
</file>

<file path=xl/sharedStrings.xml><?xml version="1.0" encoding="utf-8"?>
<sst xmlns="http://schemas.openxmlformats.org/spreadsheetml/2006/main" count="331" uniqueCount="113">
  <si>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</si>
  <si>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</si>
  <si>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</si>
  <si>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</si>
  <si>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</si>
  <si>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</si>
  <si>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</si>
  <si>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</si>
  <si>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</si>
  <si>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</si>
  <si>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</si>
  <si>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</si>
  <si>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</si>
  <si>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</si>
  <si>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</si>
  <si>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</si>
  <si>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</si>
  <si>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</si>
  <si>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</si>
  <si>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</si>
  <si>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</si>
  <si>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</si>
  <si>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</si>
  <si>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</si>
  <si>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</si>
  <si>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</si>
  <si>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</si>
  <si>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</si>
  <si>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</si>
  <si>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</si>
  <si>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</si>
  <si>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</si>
  <si>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</si>
  <si>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</si>
  <si>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</si>
  <si>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</si>
  <si>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</si>
  <si>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</si>
  <si>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</si>
  <si>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директор </t>
  </si>
  <si>
    <t>Хлеб пшеничный</t>
  </si>
  <si>
    <t>Булочка домашняя</t>
  </si>
  <si>
    <t xml:space="preserve">Чай с лимоном </t>
  </si>
  <si>
    <t>№459</t>
  </si>
  <si>
    <t>Котлета куриная</t>
  </si>
  <si>
    <t xml:space="preserve">Суп картофельный с бобовыми </t>
  </si>
  <si>
    <t>№113</t>
  </si>
  <si>
    <t>№4.3</t>
  </si>
  <si>
    <t>Сосиски "Особые халяль"</t>
  </si>
  <si>
    <t xml:space="preserve">Рис отварной </t>
  </si>
  <si>
    <t>№304</t>
  </si>
  <si>
    <t>Сметана</t>
  </si>
  <si>
    <t xml:space="preserve">Борщ </t>
  </si>
  <si>
    <t>№81</t>
  </si>
  <si>
    <t xml:space="preserve">Картофельное пюре </t>
  </si>
  <si>
    <t>№377</t>
  </si>
  <si>
    <t xml:space="preserve">Суп картофельный </t>
  </si>
  <si>
    <t>№112</t>
  </si>
  <si>
    <t xml:space="preserve">Макаронные изделия отварные с маслом </t>
  </si>
  <si>
    <t>Борщ со свежей капустой и томатом</t>
  </si>
  <si>
    <t xml:space="preserve">Пюре картофельное </t>
  </si>
  <si>
    <t>Плов с курицей</t>
  </si>
  <si>
    <t>Картофельное пюре №377</t>
  </si>
  <si>
    <t>Чай с лимоном №459</t>
  </si>
  <si>
    <t>Яблоко №338</t>
  </si>
  <si>
    <t>Чай с молоком или сливками №378</t>
  </si>
  <si>
    <t>Омлет с сыром №275</t>
  </si>
  <si>
    <t>МАСЛО СЛИВОЧНОЕ (ПОРЦИЯМИ) №14</t>
  </si>
  <si>
    <t>Рис припущенный №305</t>
  </si>
  <si>
    <t>Рыба припущенная</t>
  </si>
  <si>
    <t>Рис отварной №304</t>
  </si>
  <si>
    <t>Сырники из творога запеченые</t>
  </si>
  <si>
    <t>Запеканка из творога</t>
  </si>
  <si>
    <t>Греча отварная №4,3</t>
  </si>
  <si>
    <t>МБОУ "СОШ с.п. Бено-Юрт"</t>
  </si>
  <si>
    <t>Митаев А.Р.</t>
  </si>
  <si>
    <t>№338</t>
  </si>
  <si>
    <t>Яблоко</t>
  </si>
  <si>
    <t>№177</t>
  </si>
  <si>
    <t xml:space="preserve">Каша рисовая с изюмом </t>
  </si>
  <si>
    <t>№378</t>
  </si>
  <si>
    <t>Чай с молоком или сливками</t>
  </si>
  <si>
    <t>2025г</t>
  </si>
  <si>
    <t xml:space="preserve">Гречка отварная </t>
  </si>
  <si>
    <t>Суп-пюре из картофеля</t>
  </si>
  <si>
    <t>Макаронные изделия отварные с маслом</t>
  </si>
  <si>
    <t>№ 203</t>
  </si>
  <si>
    <t>Салат из моркови с сухофруктами</t>
  </si>
  <si>
    <t>№ 24</t>
  </si>
  <si>
    <t>Суп гороховый</t>
  </si>
  <si>
    <t>№ 127</t>
  </si>
  <si>
    <t>№ 291</t>
  </si>
  <si>
    <t xml:space="preserve"> № 291</t>
  </si>
  <si>
    <t>Салат из свеклы с яблоками</t>
  </si>
  <si>
    <t>№ 28</t>
  </si>
  <si>
    <t>№ 83</t>
  </si>
  <si>
    <t>Салат из квашенной капусты с луком</t>
  </si>
  <si>
    <t xml:space="preserve">  № 9</t>
  </si>
  <si>
    <t>Суп картофельный с бобовыми</t>
  </si>
  <si>
    <t>№ 102</t>
  </si>
  <si>
    <t>Суп рисовый с мясом</t>
  </si>
  <si>
    <t>Картофель и овощи тушеные в соусе</t>
  </si>
  <si>
    <t>№ 142</t>
  </si>
  <si>
    <t>Салат картофельный с солеными огурцами и зеленым горошком</t>
  </si>
  <si>
    <t>№ 42</t>
  </si>
  <si>
    <t>№119</t>
  </si>
  <si>
    <t xml:space="preserve">Суп с фасолью </t>
  </si>
  <si>
    <t>0.8</t>
  </si>
  <si>
    <t xml:space="preserve"> Суп гороховый</t>
  </si>
  <si>
    <t>№ 304</t>
  </si>
  <si>
    <t xml:space="preserve"> Рис отварной</t>
  </si>
  <si>
    <t xml:space="preserve"> Котлета куриная </t>
  </si>
  <si>
    <t>13/-24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</si>
</sst>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95" sqref="P19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74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75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 t="s">
        <v>112</v>
      </c>
      <c r="I3" s="48">
        <v>10</v>
      </c>
      <c r="J3" s="49" t="s">
        <v>82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0">
        <v>70</v>
      </c>
      <c r="G6" s="40">
        <v>6.65</v>
      </c>
      <c r="H6" s="40">
        <v>12.6</v>
      </c>
      <c r="I6" s="40">
        <v>19.600000000000001</v>
      </c>
      <c r="J6" s="40">
        <v>218.4</v>
      </c>
      <c r="K6" s="41"/>
      <c r="L6" s="40"/>
    </row>
    <row r="7" spans="1:12" ht="15" x14ac:dyDescent="0.25">
      <c r="A7" s="23"/>
      <c r="B7" s="15"/>
      <c r="C7" s="11"/>
      <c r="D7" s="6"/>
      <c r="E7" s="51" t="s">
        <v>40</v>
      </c>
      <c r="F7" s="51">
        <v>50</v>
      </c>
      <c r="G7" s="51">
        <v>3.94</v>
      </c>
      <c r="H7" s="51">
        <v>0.5</v>
      </c>
      <c r="I7" s="51">
        <v>24.14</v>
      </c>
      <c r="J7" s="51">
        <v>116.82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54</v>
      </c>
      <c r="F8" s="43">
        <v>100</v>
      </c>
      <c r="G8" s="43">
        <v>2.7</v>
      </c>
      <c r="H8" s="43">
        <v>4</v>
      </c>
      <c r="I8" s="43">
        <v>5.8</v>
      </c>
      <c r="J8" s="43">
        <v>70</v>
      </c>
      <c r="K8" s="44" t="s">
        <v>55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200</v>
      </c>
      <c r="G9" s="43">
        <v>0.03</v>
      </c>
      <c r="H9" s="43">
        <v>0.1</v>
      </c>
      <c r="I9" s="43">
        <v>9.5</v>
      </c>
      <c r="J9" s="43">
        <v>39.020000000000003</v>
      </c>
      <c r="K9" s="44" t="s">
        <v>43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77</v>
      </c>
      <c r="F10" s="43">
        <v>80</v>
      </c>
      <c r="G10" s="43">
        <v>1.2</v>
      </c>
      <c r="H10" s="43">
        <v>0.4</v>
      </c>
      <c r="I10" s="43">
        <v>16.8</v>
      </c>
      <c r="J10" s="43">
        <v>75.599999999999994</v>
      </c>
      <c r="K10" s="44" t="s">
        <v>76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14.519999999999998</v>
      </c>
      <c r="H13" s="19">
        <f t="shared" si="0"/>
        <v>17.600000000000001</v>
      </c>
      <c r="I13" s="19">
        <f t="shared" si="0"/>
        <v>75.84</v>
      </c>
      <c r="J13" s="19">
        <f t="shared" si="0"/>
        <v>519.84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1"/>
      <c r="F14" s="51"/>
      <c r="G14" s="51"/>
      <c r="H14" s="51"/>
      <c r="I14" s="51"/>
      <c r="J14" s="51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45</v>
      </c>
      <c r="F15" s="43">
        <v>200</v>
      </c>
      <c r="G15" s="43">
        <v>5.04</v>
      </c>
      <c r="H15" s="43">
        <v>2.86</v>
      </c>
      <c r="I15" s="43">
        <v>11.68</v>
      </c>
      <c r="J15" s="43">
        <v>92.6</v>
      </c>
      <c r="K15" s="44" t="s">
        <v>46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44</v>
      </c>
      <c r="F16" s="43">
        <v>90</v>
      </c>
      <c r="G16" s="43">
        <v>8.58</v>
      </c>
      <c r="H16" s="43">
        <v>16.25</v>
      </c>
      <c r="I16" s="43">
        <v>25.28</v>
      </c>
      <c r="J16" s="43">
        <v>281.69</v>
      </c>
      <c r="K16" s="51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83</v>
      </c>
      <c r="F17" s="43">
        <v>150</v>
      </c>
      <c r="G17" s="43">
        <v>8.59</v>
      </c>
      <c r="H17" s="43">
        <v>6.09</v>
      </c>
      <c r="I17" s="43">
        <v>38.64</v>
      </c>
      <c r="J17" s="43">
        <v>243.73</v>
      </c>
      <c r="K17" s="44" t="s">
        <v>47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42</v>
      </c>
      <c r="F18" s="43">
        <v>180</v>
      </c>
      <c r="G18" s="43">
        <v>0.03</v>
      </c>
      <c r="H18" s="43">
        <v>0.09</v>
      </c>
      <c r="I18" s="43">
        <v>8.5500000000000007</v>
      </c>
      <c r="J18" s="43">
        <v>35.130000000000003</v>
      </c>
      <c r="K18" s="44" t="s">
        <v>43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40</v>
      </c>
      <c r="F19" s="43">
        <v>80</v>
      </c>
      <c r="G19" s="43">
        <v>6.32</v>
      </c>
      <c r="H19" s="43">
        <v>0.8</v>
      </c>
      <c r="I19" s="43">
        <v>38.64</v>
      </c>
      <c r="J19" s="43">
        <v>187.04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51"/>
      <c r="F20" s="51"/>
      <c r="G20" s="51"/>
      <c r="H20" s="51"/>
      <c r="I20" s="51"/>
      <c r="J20" s="51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SUM(F15:F22)</f>
        <v>700</v>
      </c>
      <c r="G23" s="19">
        <f>SUM(G15:G22)</f>
        <v>28.560000000000002</v>
      </c>
      <c r="H23" s="19">
        <f>SUM(H15:H22)</f>
        <v>26.09</v>
      </c>
      <c r="I23" s="19">
        <f>SUM(I15:I22)</f>
        <v>122.78999999999999</v>
      </c>
      <c r="J23" s="19">
        <f>SUM(J15:J22)</f>
        <v>840.18999999999994</v>
      </c>
      <c r="K23" s="25"/>
      <c r="L23" s="19">
        <f t="shared" ref="L23" si="2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1200</v>
      </c>
      <c r="G24" s="32">
        <f t="shared" ref="G24:J24" si="3">G13+G23</f>
        <v>43.08</v>
      </c>
      <c r="H24" s="32">
        <f t="shared" si="3"/>
        <v>43.69</v>
      </c>
      <c r="I24" s="32">
        <f t="shared" si="3"/>
        <v>198.63</v>
      </c>
      <c r="J24" s="32">
        <f t="shared" si="3"/>
        <v>1360.03</v>
      </c>
      <c r="K24" s="32"/>
      <c r="L24" s="32">
        <f t="shared" ref="L24" si="4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79</v>
      </c>
      <c r="F25" s="40">
        <v>170</v>
      </c>
      <c r="G25" s="40">
        <v>4.93</v>
      </c>
      <c r="H25" s="40">
        <v>8.81</v>
      </c>
      <c r="I25" s="40">
        <v>38.85</v>
      </c>
      <c r="J25" s="40">
        <v>254.41</v>
      </c>
      <c r="K25" s="41" t="s">
        <v>78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81</v>
      </c>
      <c r="F27" s="43">
        <v>200</v>
      </c>
      <c r="G27" s="43">
        <v>1.52</v>
      </c>
      <c r="H27" s="43">
        <v>1.35</v>
      </c>
      <c r="I27" s="43">
        <v>15.9</v>
      </c>
      <c r="J27" s="43">
        <v>81.83</v>
      </c>
      <c r="K27" s="44" t="s">
        <v>80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40</v>
      </c>
      <c r="F28" s="43">
        <v>50</v>
      </c>
      <c r="G28" s="43">
        <v>3.94</v>
      </c>
      <c r="H28" s="43">
        <v>0.5</v>
      </c>
      <c r="I28" s="43">
        <v>24.14</v>
      </c>
      <c r="J28" s="43">
        <v>116.82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 t="s">
        <v>77</v>
      </c>
      <c r="F29" s="43">
        <v>80</v>
      </c>
      <c r="G29" s="43">
        <v>1.2</v>
      </c>
      <c r="H29" s="43">
        <v>0.4</v>
      </c>
      <c r="I29" s="43">
        <v>16.8</v>
      </c>
      <c r="J29" s="43">
        <v>75.599999999999994</v>
      </c>
      <c r="K29" s="44" t="s">
        <v>76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5">SUM(G25:G31)</f>
        <v>11.589999999999998</v>
      </c>
      <c r="H32" s="19">
        <f t="shared" ref="H32" si="6">SUM(H25:H31)</f>
        <v>11.06</v>
      </c>
      <c r="I32" s="19">
        <f t="shared" ref="I32" si="7">SUM(I25:I31)</f>
        <v>95.69</v>
      </c>
      <c r="J32" s="19">
        <f t="shared" ref="J32:L32" si="8">SUM(J25:J31)</f>
        <v>528.66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84</v>
      </c>
      <c r="F34" s="43">
        <v>200</v>
      </c>
      <c r="G34" s="43">
        <v>4.6399999999999997</v>
      </c>
      <c r="H34" s="43">
        <v>4.76</v>
      </c>
      <c r="I34" s="43">
        <v>13.72</v>
      </c>
      <c r="J34" s="43">
        <v>116.28</v>
      </c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51" t="s">
        <v>48</v>
      </c>
      <c r="F35" s="43">
        <v>90</v>
      </c>
      <c r="G35" s="43">
        <v>8.5500000000000007</v>
      </c>
      <c r="H35" s="43">
        <v>12.15</v>
      </c>
      <c r="I35" s="43">
        <v>2.4700000000000002</v>
      </c>
      <c r="J35" s="43">
        <v>153.43</v>
      </c>
      <c r="K35" s="44" t="s">
        <v>50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49</v>
      </c>
      <c r="F36" s="51">
        <v>150</v>
      </c>
      <c r="G36" s="51">
        <v>3.64</v>
      </c>
      <c r="H36" s="51">
        <v>5.37</v>
      </c>
      <c r="I36" s="51">
        <v>36.69</v>
      </c>
      <c r="J36" s="51">
        <v>209.65</v>
      </c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42</v>
      </c>
      <c r="F37" s="43">
        <v>180</v>
      </c>
      <c r="G37" s="43">
        <v>0.03</v>
      </c>
      <c r="H37" s="43">
        <v>0.09</v>
      </c>
      <c r="I37" s="43">
        <v>8.5500000000000007</v>
      </c>
      <c r="J37" s="43">
        <v>35.130000000000003</v>
      </c>
      <c r="K37" s="44" t="s">
        <v>43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40</v>
      </c>
      <c r="F38" s="43">
        <v>80</v>
      </c>
      <c r="G38" s="43">
        <v>6.32</v>
      </c>
      <c r="H38" s="43">
        <v>0.8</v>
      </c>
      <c r="I38" s="43">
        <v>38.64</v>
      </c>
      <c r="J38" s="43">
        <v>187.04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51"/>
      <c r="F39" s="51"/>
      <c r="G39" s="51"/>
      <c r="H39" s="51"/>
      <c r="I39" s="51"/>
      <c r="J39" s="51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>SUM(G33:G41)</f>
        <v>23.180000000000003</v>
      </c>
      <c r="H42" s="19">
        <f>SUM(H33:H41)</f>
        <v>23.17</v>
      </c>
      <c r="I42" s="19">
        <f>SUM(I33:I41)</f>
        <v>100.07</v>
      </c>
      <c r="J42" s="19">
        <f>SUM(J33:J41)</f>
        <v>701.53</v>
      </c>
      <c r="K42" s="25"/>
      <c r="L42" s="19">
        <f t="shared" ref="L42" si="9">SUM(L33:L41)</f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1200</v>
      </c>
      <c r="G43" s="32">
        <f t="shared" ref="G43" si="10">G32+G42</f>
        <v>34.770000000000003</v>
      </c>
      <c r="H43" s="32">
        <f t="shared" ref="H43" si="11">H32+H42</f>
        <v>34.230000000000004</v>
      </c>
      <c r="I43" s="32">
        <f t="shared" ref="I43" si="12">I32+I42</f>
        <v>195.76</v>
      </c>
      <c r="J43" s="32">
        <f t="shared" ref="J43:L43" si="13">J32+J42</f>
        <v>1230.19</v>
      </c>
      <c r="K43" s="32"/>
      <c r="L43" s="32">
        <f t="shared" si="13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66</v>
      </c>
      <c r="F44" s="40">
        <v>150</v>
      </c>
      <c r="G44" s="40">
        <v>16.87</v>
      </c>
      <c r="H44" s="40">
        <v>23.25</v>
      </c>
      <c r="I44" s="40">
        <v>2.81</v>
      </c>
      <c r="J44" s="40">
        <v>287.97000000000003</v>
      </c>
      <c r="K44" s="41"/>
      <c r="L44" s="40"/>
    </row>
    <row r="45" spans="1:12" ht="15" x14ac:dyDescent="0.25">
      <c r="A45" s="23"/>
      <c r="B45" s="15"/>
      <c r="C45" s="11"/>
      <c r="D45" s="6"/>
      <c r="E45" s="42" t="s">
        <v>63</v>
      </c>
      <c r="F45" s="43">
        <v>200</v>
      </c>
      <c r="G45" s="43">
        <v>0.03</v>
      </c>
      <c r="H45" s="43">
        <v>0.1</v>
      </c>
      <c r="I45" s="43">
        <v>9.5</v>
      </c>
      <c r="J45" s="43">
        <v>39.020000000000003</v>
      </c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40</v>
      </c>
      <c r="F46" s="43">
        <v>60</v>
      </c>
      <c r="G46" s="43">
        <v>4.7300000000000004</v>
      </c>
      <c r="H46" s="43">
        <v>0.6</v>
      </c>
      <c r="I46" s="43">
        <v>24.14</v>
      </c>
      <c r="J46" s="43">
        <v>120.88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 t="s">
        <v>67</v>
      </c>
      <c r="F47" s="43">
        <v>10</v>
      </c>
      <c r="G47" s="43">
        <v>0.08</v>
      </c>
      <c r="H47" s="43">
        <v>8.1999999999999993</v>
      </c>
      <c r="I47" s="43">
        <v>0.13</v>
      </c>
      <c r="J47" s="43">
        <v>74.64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64</v>
      </c>
      <c r="F48" s="43">
        <v>80</v>
      </c>
      <c r="G48" s="43">
        <v>1.2</v>
      </c>
      <c r="H48" s="43">
        <v>0.4</v>
      </c>
      <c r="I48" s="43">
        <v>16.8</v>
      </c>
      <c r="J48" s="43">
        <v>75.599999999999994</v>
      </c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4">SUM(G44:G50)</f>
        <v>22.91</v>
      </c>
      <c r="H51" s="19">
        <f t="shared" ref="H51" si="15">SUM(H44:H50)</f>
        <v>32.550000000000004</v>
      </c>
      <c r="I51" s="19">
        <f t="shared" ref="I51" si="16">SUM(I44:I50)</f>
        <v>53.38000000000001</v>
      </c>
      <c r="J51" s="19">
        <f t="shared" ref="J51:L51" si="17">SUM(J44:J50)</f>
        <v>598.11</v>
      </c>
      <c r="K51" s="25"/>
      <c r="L51" s="19">
        <f t="shared" si="17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87</v>
      </c>
      <c r="F52" s="43">
        <v>60</v>
      </c>
      <c r="G52" s="43">
        <v>0.72</v>
      </c>
      <c r="H52" s="43">
        <v>3.66</v>
      </c>
      <c r="I52" s="43">
        <v>9.7200000000000006</v>
      </c>
      <c r="J52" s="43">
        <v>74.7</v>
      </c>
      <c r="K52" s="44" t="s">
        <v>88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52</v>
      </c>
      <c r="F53" s="43">
        <v>250</v>
      </c>
      <c r="G53" s="43">
        <v>9.1</v>
      </c>
      <c r="H53" s="43">
        <v>10.85</v>
      </c>
      <c r="I53" s="43">
        <v>8.56</v>
      </c>
      <c r="J53" s="43">
        <v>168.29</v>
      </c>
      <c r="K53" s="44" t="s">
        <v>53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85</v>
      </c>
      <c r="F54" s="43">
        <v>150</v>
      </c>
      <c r="G54" s="43">
        <v>5.46</v>
      </c>
      <c r="H54" s="43">
        <v>5.79</v>
      </c>
      <c r="I54" s="43">
        <v>30.46</v>
      </c>
      <c r="J54" s="43">
        <v>195.79</v>
      </c>
      <c r="K54" s="44" t="s">
        <v>86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51</v>
      </c>
      <c r="F55" s="43">
        <v>10</v>
      </c>
      <c r="G55" s="43">
        <v>0.25</v>
      </c>
      <c r="H55" s="43">
        <v>2</v>
      </c>
      <c r="I55" s="43">
        <v>0.34</v>
      </c>
      <c r="J55" s="43">
        <v>20.36</v>
      </c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42</v>
      </c>
      <c r="F56" s="43">
        <v>180</v>
      </c>
      <c r="G56" s="43">
        <v>0.03</v>
      </c>
      <c r="H56" s="43">
        <v>0.09</v>
      </c>
      <c r="I56" s="43">
        <v>8.5500000000000007</v>
      </c>
      <c r="J56" s="43">
        <v>35.130000000000003</v>
      </c>
      <c r="K56" s="44" t="s">
        <v>43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40</v>
      </c>
      <c r="F57" s="43">
        <v>50</v>
      </c>
      <c r="G57" s="43">
        <v>3.94</v>
      </c>
      <c r="H57" s="43">
        <v>0.5</v>
      </c>
      <c r="I57" s="43">
        <v>24.14</v>
      </c>
      <c r="J57" s="43">
        <v>176.25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51"/>
      <c r="F58" s="51"/>
      <c r="G58" s="51"/>
      <c r="H58" s="51"/>
      <c r="I58" s="51"/>
      <c r="J58" s="51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>SUM(G52:G60)</f>
        <v>19.5</v>
      </c>
      <c r="H61" s="19">
        <f>SUM(H52:H60)</f>
        <v>22.89</v>
      </c>
      <c r="I61" s="19">
        <f>SUM(I52:I60)</f>
        <v>81.77000000000001</v>
      </c>
      <c r="J61" s="19">
        <f>SUM(J52:J60)</f>
        <v>670.52</v>
      </c>
      <c r="K61" s="25"/>
      <c r="L61" s="19">
        <f t="shared" ref="L61" si="18">SUM(L52:L60)</f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1200</v>
      </c>
      <c r="G62" s="32">
        <f t="shared" ref="G62" si="19">G51+G61</f>
        <v>42.41</v>
      </c>
      <c r="H62" s="32">
        <f t="shared" ref="H62" si="20">H51+H61</f>
        <v>55.440000000000005</v>
      </c>
      <c r="I62" s="32">
        <f t="shared" ref="I62" si="21">I51+I61</f>
        <v>135.15000000000003</v>
      </c>
      <c r="J62" s="32">
        <f t="shared" ref="J62:L62" si="22">J51+J61</f>
        <v>1268.6300000000001</v>
      </c>
      <c r="K62" s="32"/>
      <c r="L62" s="32">
        <f t="shared" si="22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68</v>
      </c>
      <c r="F63" s="40">
        <v>100</v>
      </c>
      <c r="G63" s="40">
        <v>2.4300000000000002</v>
      </c>
      <c r="H63" s="40">
        <v>2.87</v>
      </c>
      <c r="I63" s="40">
        <v>24.45</v>
      </c>
      <c r="J63" s="40">
        <v>133.35</v>
      </c>
      <c r="K63" s="41"/>
      <c r="L63" s="40"/>
    </row>
    <row r="64" spans="1:12" ht="15" x14ac:dyDescent="0.25">
      <c r="A64" s="23"/>
      <c r="B64" s="15"/>
      <c r="C64" s="11"/>
      <c r="D64" s="6"/>
      <c r="E64" s="42" t="s">
        <v>65</v>
      </c>
      <c r="F64" s="43">
        <v>200</v>
      </c>
      <c r="G64" s="43">
        <v>1.52</v>
      </c>
      <c r="H64" s="43">
        <v>1.35</v>
      </c>
      <c r="I64" s="43">
        <v>15.9</v>
      </c>
      <c r="J64" s="43">
        <v>81.83</v>
      </c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40</v>
      </c>
      <c r="F65" s="43">
        <v>70</v>
      </c>
      <c r="G65" s="43">
        <v>5.52</v>
      </c>
      <c r="H65" s="43">
        <v>0.7</v>
      </c>
      <c r="I65" s="43">
        <v>33.799999999999997</v>
      </c>
      <c r="J65" s="43">
        <v>163.58000000000001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48</v>
      </c>
      <c r="F66" s="43">
        <v>50</v>
      </c>
      <c r="G66" s="43">
        <v>4.75</v>
      </c>
      <c r="H66" s="43">
        <v>6.75</v>
      </c>
      <c r="I66" s="43">
        <v>1.37</v>
      </c>
      <c r="J66" s="43">
        <v>85.23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64</v>
      </c>
      <c r="F67" s="43">
        <v>80</v>
      </c>
      <c r="G67" s="43">
        <v>1.2</v>
      </c>
      <c r="H67" s="43">
        <v>0.4</v>
      </c>
      <c r="I67" s="43">
        <v>16.8</v>
      </c>
      <c r="J67" s="43">
        <v>75.599999999999994</v>
      </c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23">SUM(G63:G69)</f>
        <v>15.419999999999998</v>
      </c>
      <c r="H70" s="19">
        <f t="shared" ref="H70" si="24">SUM(H63:H69)</f>
        <v>12.070000000000002</v>
      </c>
      <c r="I70" s="19">
        <f t="shared" ref="I70" si="25">SUM(I63:I69)</f>
        <v>92.320000000000007</v>
      </c>
      <c r="J70" s="19">
        <f t="shared" ref="J70:L70" si="26">SUM(J63:J69)</f>
        <v>539.59</v>
      </c>
      <c r="K70" s="25"/>
      <c r="L70" s="19">
        <f t="shared" si="26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89</v>
      </c>
      <c r="F72" s="43">
        <v>200</v>
      </c>
      <c r="G72" s="43">
        <v>5.92</v>
      </c>
      <c r="H72" s="43">
        <v>2.62</v>
      </c>
      <c r="I72" s="43">
        <v>12.62</v>
      </c>
      <c r="J72" s="43">
        <v>97.74</v>
      </c>
      <c r="K72" s="44" t="s">
        <v>90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44</v>
      </c>
      <c r="F73" s="43">
        <v>90</v>
      </c>
      <c r="G73" s="43">
        <v>8.58</v>
      </c>
      <c r="H73" s="43">
        <v>16.25</v>
      </c>
      <c r="I73" s="43">
        <v>25.28</v>
      </c>
      <c r="J73" s="43">
        <v>281.69</v>
      </c>
      <c r="K73" s="51"/>
      <c r="L73" s="43"/>
    </row>
    <row r="74" spans="1:12" ht="15" x14ac:dyDescent="0.25">
      <c r="A74" s="23"/>
      <c r="B74" s="15"/>
      <c r="C74" s="11"/>
      <c r="D74" s="7" t="s">
        <v>29</v>
      </c>
      <c r="E74" s="42" t="s">
        <v>54</v>
      </c>
      <c r="F74" s="43">
        <v>150</v>
      </c>
      <c r="G74" s="43">
        <v>4.05</v>
      </c>
      <c r="H74" s="43">
        <v>6</v>
      </c>
      <c r="I74" s="43">
        <v>8.6999999999999993</v>
      </c>
      <c r="J74" s="43">
        <v>105</v>
      </c>
      <c r="K74" s="44" t="s">
        <v>55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42</v>
      </c>
      <c r="F75" s="43">
        <v>180</v>
      </c>
      <c r="G75" s="43">
        <v>0.03</v>
      </c>
      <c r="H75" s="43">
        <v>0.09</v>
      </c>
      <c r="I75" s="43">
        <v>8.5500000000000007</v>
      </c>
      <c r="J75" s="43">
        <v>35.130000000000003</v>
      </c>
      <c r="K75" s="44" t="s">
        <v>43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40</v>
      </c>
      <c r="F76" s="43">
        <v>80</v>
      </c>
      <c r="G76" s="43">
        <v>6.32</v>
      </c>
      <c r="H76" s="43">
        <v>0.8</v>
      </c>
      <c r="I76" s="43">
        <v>38.64</v>
      </c>
      <c r="J76" s="43">
        <v>187.04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51"/>
      <c r="F77" s="51"/>
      <c r="G77" s="51"/>
      <c r="H77" s="51"/>
      <c r="I77" s="51"/>
      <c r="J77" s="51"/>
      <c r="K77" s="44"/>
      <c r="L77" s="43"/>
    </row>
    <row r="78" spans="1:12" ht="15" x14ac:dyDescent="0.25">
      <c r="A78" s="23"/>
      <c r="B78" s="15"/>
      <c r="C78" s="11"/>
      <c r="D78" s="6"/>
      <c r="E78" s="51"/>
      <c r="F78" s="51"/>
      <c r="G78" s="51"/>
      <c r="H78" s="51"/>
      <c r="I78" s="51"/>
      <c r="J78" s="51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>SUM(G71:G79)</f>
        <v>24.900000000000002</v>
      </c>
      <c r="H80" s="19">
        <f>SUM(H71:H79)</f>
        <v>25.76</v>
      </c>
      <c r="I80" s="19">
        <f>SUM(I71:I79)</f>
        <v>93.789999999999992</v>
      </c>
      <c r="J80" s="19">
        <f>SUM(J71:J79)</f>
        <v>706.6</v>
      </c>
      <c r="K80" s="25"/>
      <c r="L80" s="19">
        <f t="shared" ref="L80" si="27">SUM(L71:L79)</f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1200</v>
      </c>
      <c r="G81" s="32">
        <f t="shared" ref="G81" si="28">G70+G80</f>
        <v>40.32</v>
      </c>
      <c r="H81" s="32">
        <f t="shared" ref="H81" si="29">H70+H80</f>
        <v>37.830000000000005</v>
      </c>
      <c r="I81" s="32">
        <f t="shared" ref="I81" si="30">I70+I80</f>
        <v>186.11</v>
      </c>
      <c r="J81" s="32">
        <f t="shared" ref="J81:L81" si="31">J70+J80</f>
        <v>1246.19</v>
      </c>
      <c r="K81" s="32"/>
      <c r="L81" s="32">
        <f t="shared" si="3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69</v>
      </c>
      <c r="F82" s="40">
        <v>90</v>
      </c>
      <c r="G82" s="40">
        <v>15.6</v>
      </c>
      <c r="H82" s="40">
        <v>0.6</v>
      </c>
      <c r="I82" s="40">
        <v>0.96</v>
      </c>
      <c r="J82" s="40">
        <v>71.64</v>
      </c>
      <c r="K82" s="41"/>
      <c r="L82" s="40"/>
    </row>
    <row r="83" spans="1:12" ht="15" x14ac:dyDescent="0.25">
      <c r="A83" s="23"/>
      <c r="B83" s="15"/>
      <c r="C83" s="11"/>
      <c r="D83" s="6"/>
      <c r="E83" s="42" t="s">
        <v>62</v>
      </c>
      <c r="F83" s="43">
        <v>150</v>
      </c>
      <c r="G83" s="43">
        <v>4.04</v>
      </c>
      <c r="H83" s="43">
        <v>6</v>
      </c>
      <c r="I83" s="43">
        <v>8.6999999999999993</v>
      </c>
      <c r="J83" s="43">
        <v>104.96</v>
      </c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40</v>
      </c>
      <c r="F84" s="43">
        <v>50</v>
      </c>
      <c r="G84" s="43">
        <v>3.94</v>
      </c>
      <c r="H84" s="43">
        <v>0.5</v>
      </c>
      <c r="I84" s="43">
        <v>24.14</v>
      </c>
      <c r="J84" s="43">
        <v>116.82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67</v>
      </c>
      <c r="F85" s="43">
        <v>10</v>
      </c>
      <c r="G85" s="43">
        <v>0.08</v>
      </c>
      <c r="H85" s="43">
        <v>8.1999999999999993</v>
      </c>
      <c r="I85" s="43">
        <v>0.13</v>
      </c>
      <c r="J85" s="43">
        <v>74.64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 t="s">
        <v>65</v>
      </c>
      <c r="F86" s="43">
        <v>200</v>
      </c>
      <c r="G86" s="43">
        <v>1.52</v>
      </c>
      <c r="H86" s="43">
        <v>1.35</v>
      </c>
      <c r="I86" s="43">
        <v>15.9</v>
      </c>
      <c r="J86" s="43">
        <v>81.83</v>
      </c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32">SUM(G82:G88)</f>
        <v>25.18</v>
      </c>
      <c r="H89" s="19">
        <f t="shared" ref="H89" si="33">SUM(H82:H88)</f>
        <v>16.649999999999999</v>
      </c>
      <c r="I89" s="19">
        <f t="shared" ref="I89" si="34">SUM(I82:I88)</f>
        <v>49.83</v>
      </c>
      <c r="J89" s="19">
        <f t="shared" ref="J89:L89" si="35">SUM(J82:J88)</f>
        <v>449.88999999999993</v>
      </c>
      <c r="K89" s="25"/>
      <c r="L89" s="19">
        <f t="shared" si="3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93</v>
      </c>
      <c r="F90" s="43">
        <v>70</v>
      </c>
      <c r="G90" s="43">
        <v>0.7</v>
      </c>
      <c r="H90" s="43">
        <v>4.2</v>
      </c>
      <c r="I90" s="43">
        <v>7.7</v>
      </c>
      <c r="J90" s="43">
        <v>71.400000000000006</v>
      </c>
      <c r="K90" s="44" t="s">
        <v>94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56</v>
      </c>
      <c r="F91" s="43">
        <v>200</v>
      </c>
      <c r="G91" s="43">
        <v>2.6</v>
      </c>
      <c r="H91" s="43">
        <v>2.7</v>
      </c>
      <c r="I91" s="43">
        <v>8.6</v>
      </c>
      <c r="J91" s="43">
        <v>69.099999999999994</v>
      </c>
      <c r="K91" s="44" t="s">
        <v>57</v>
      </c>
      <c r="L91" s="43"/>
    </row>
    <row r="92" spans="1:12" ht="15" x14ac:dyDescent="0.25">
      <c r="A92" s="23"/>
      <c r="B92" s="15"/>
      <c r="C92" s="11"/>
      <c r="D92" s="7" t="s">
        <v>28</v>
      </c>
      <c r="E92" s="51" t="s">
        <v>61</v>
      </c>
      <c r="F92" s="51">
        <v>150</v>
      </c>
      <c r="G92" s="51">
        <v>13.56</v>
      </c>
      <c r="H92" s="51">
        <v>8.3800000000000008</v>
      </c>
      <c r="I92" s="51">
        <v>28.58</v>
      </c>
      <c r="J92" s="51">
        <v>243.98</v>
      </c>
      <c r="K92" s="51" t="s">
        <v>92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42</v>
      </c>
      <c r="F94" s="43">
        <v>180</v>
      </c>
      <c r="G94" s="43">
        <v>0.03</v>
      </c>
      <c r="H94" s="43">
        <v>0.09</v>
      </c>
      <c r="I94" s="43">
        <v>8.5500000000000007</v>
      </c>
      <c r="J94" s="43">
        <v>35.130000000000003</v>
      </c>
      <c r="K94" s="44" t="s">
        <v>43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40</v>
      </c>
      <c r="F95" s="43">
        <v>100</v>
      </c>
      <c r="G95" s="43">
        <v>7.89</v>
      </c>
      <c r="H95" s="43">
        <v>1</v>
      </c>
      <c r="I95" s="43">
        <v>48.29</v>
      </c>
      <c r="J95" s="43">
        <v>233.72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>SUM(G90:G98)</f>
        <v>24.78</v>
      </c>
      <c r="H99" s="19">
        <f>SUM(H90:H98)</f>
        <v>16.37</v>
      </c>
      <c r="I99" s="19">
        <f>SUM(I90:I98)</f>
        <v>101.72</v>
      </c>
      <c r="J99" s="19">
        <f>SUM(J90:J98)</f>
        <v>653.33000000000004</v>
      </c>
      <c r="K99" s="25"/>
      <c r="L99" s="19">
        <f t="shared" ref="L99" si="36">SUM(L90:L98)</f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1200</v>
      </c>
      <c r="G100" s="32">
        <f t="shared" ref="G100" si="37">G89+G99</f>
        <v>49.96</v>
      </c>
      <c r="H100" s="32">
        <f t="shared" ref="H100" si="38">H89+H99</f>
        <v>33.019999999999996</v>
      </c>
      <c r="I100" s="32">
        <f t="shared" ref="I100" si="39">I89+I99</f>
        <v>151.55000000000001</v>
      </c>
      <c r="J100" s="32">
        <f t="shared" ref="J100:L100" si="40">J89+J99</f>
        <v>1103.22</v>
      </c>
      <c r="K100" s="32"/>
      <c r="L100" s="32">
        <f t="shared" si="40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69</v>
      </c>
      <c r="F101" s="40">
        <v>75</v>
      </c>
      <c r="G101" s="40">
        <v>13</v>
      </c>
      <c r="H101" s="40">
        <v>0.5</v>
      </c>
      <c r="I101" s="40">
        <v>0.8</v>
      </c>
      <c r="J101" s="40">
        <v>59.7</v>
      </c>
      <c r="K101" s="41"/>
      <c r="L101" s="40"/>
    </row>
    <row r="102" spans="1:12" ht="15" x14ac:dyDescent="0.25">
      <c r="A102" s="23"/>
      <c r="B102" s="15"/>
      <c r="C102" s="11"/>
      <c r="D102" s="6"/>
      <c r="E102" s="42" t="s">
        <v>70</v>
      </c>
      <c r="F102" s="43">
        <v>100</v>
      </c>
      <c r="G102" s="43">
        <v>2.4300000000000002</v>
      </c>
      <c r="H102" s="43">
        <v>3.58</v>
      </c>
      <c r="I102" s="43">
        <v>24.46</v>
      </c>
      <c r="J102" s="43">
        <v>139.78</v>
      </c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40</v>
      </c>
      <c r="F103" s="43">
        <v>50</v>
      </c>
      <c r="G103" s="43">
        <v>3.94</v>
      </c>
      <c r="H103" s="43">
        <v>0.5</v>
      </c>
      <c r="I103" s="43">
        <v>24.14</v>
      </c>
      <c r="J103" s="43">
        <v>116.82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63</v>
      </c>
      <c r="F104" s="43">
        <v>200</v>
      </c>
      <c r="G104" s="43">
        <v>0.03</v>
      </c>
      <c r="H104" s="43">
        <v>0.1</v>
      </c>
      <c r="I104" s="43">
        <v>9.5</v>
      </c>
      <c r="J104" s="43">
        <v>39.020000000000003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67</v>
      </c>
      <c r="F105" s="43">
        <v>15</v>
      </c>
      <c r="G105" s="43">
        <v>0.12</v>
      </c>
      <c r="H105" s="43">
        <v>12.3</v>
      </c>
      <c r="I105" s="43">
        <v>0.19</v>
      </c>
      <c r="J105" s="43">
        <v>111.94</v>
      </c>
      <c r="K105" s="44"/>
      <c r="L105" s="43"/>
    </row>
    <row r="106" spans="1:12" ht="15" x14ac:dyDescent="0.25">
      <c r="A106" s="23"/>
      <c r="B106" s="15"/>
      <c r="C106" s="11"/>
      <c r="D106" s="6"/>
      <c r="E106" s="42" t="s">
        <v>41</v>
      </c>
      <c r="F106" s="43">
        <v>60</v>
      </c>
      <c r="G106" s="43">
        <v>4.2</v>
      </c>
      <c r="H106" s="43">
        <v>6.7</v>
      </c>
      <c r="I106" s="43">
        <v>27.8</v>
      </c>
      <c r="J106" s="43">
        <v>188.3</v>
      </c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41">SUM(G101:G107)</f>
        <v>23.720000000000002</v>
      </c>
      <c r="H108" s="19">
        <f t="shared" si="41"/>
        <v>23.68</v>
      </c>
      <c r="I108" s="19">
        <f t="shared" si="41"/>
        <v>86.89</v>
      </c>
      <c r="J108" s="19">
        <f t="shared" si="41"/>
        <v>655.56</v>
      </c>
      <c r="K108" s="25"/>
      <c r="L108" s="19">
        <f t="shared" ref="L108" si="42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1" t="s">
        <v>96</v>
      </c>
      <c r="F109" s="51">
        <v>100</v>
      </c>
      <c r="G109" s="51">
        <v>1.6</v>
      </c>
      <c r="H109" s="51">
        <v>6</v>
      </c>
      <c r="I109" s="51">
        <v>8.1999999999999993</v>
      </c>
      <c r="J109" s="51">
        <v>94</v>
      </c>
      <c r="K109" s="51" t="s">
        <v>97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59</v>
      </c>
      <c r="F110" s="43">
        <v>200</v>
      </c>
      <c r="G110" s="43">
        <v>5.01</v>
      </c>
      <c r="H110" s="43">
        <v>3.8</v>
      </c>
      <c r="I110" s="43">
        <v>12</v>
      </c>
      <c r="J110" s="43">
        <v>190</v>
      </c>
      <c r="K110" s="44" t="s">
        <v>95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58</v>
      </c>
      <c r="F111" s="43">
        <v>150</v>
      </c>
      <c r="G111" s="43">
        <v>5.46</v>
      </c>
      <c r="H111" s="43">
        <v>5.79</v>
      </c>
      <c r="I111" s="43">
        <v>30.46</v>
      </c>
      <c r="J111" s="43">
        <v>195.79</v>
      </c>
      <c r="K111" s="51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42</v>
      </c>
      <c r="F113" s="43">
        <v>180</v>
      </c>
      <c r="G113" s="43">
        <v>0.03</v>
      </c>
      <c r="H113" s="43">
        <v>0.09</v>
      </c>
      <c r="I113" s="43">
        <v>8.5500000000000007</v>
      </c>
      <c r="J113" s="43">
        <v>35.130000000000003</v>
      </c>
      <c r="K113" s="44" t="s">
        <v>43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40</v>
      </c>
      <c r="F114" s="43">
        <v>70</v>
      </c>
      <c r="G114" s="43">
        <v>5.53</v>
      </c>
      <c r="H114" s="43">
        <v>0.7</v>
      </c>
      <c r="I114" s="43">
        <v>33.81</v>
      </c>
      <c r="J114" s="43">
        <v>163.66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51"/>
      <c r="F115" s="51"/>
      <c r="G115" s="51"/>
      <c r="H115" s="51"/>
      <c r="I115" s="51"/>
      <c r="J115" s="51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SUM(F110:F117)</f>
        <v>600</v>
      </c>
      <c r="G118" s="19">
        <f>SUM(G110:G117)</f>
        <v>16.029999999999998</v>
      </c>
      <c r="H118" s="19">
        <f>SUM(H110:H117)</f>
        <v>10.379999999999999</v>
      </c>
      <c r="I118" s="19">
        <f>SUM(I110:I117)</f>
        <v>84.820000000000007</v>
      </c>
      <c r="J118" s="19">
        <f>SUM(J110:J117)</f>
        <v>584.57999999999993</v>
      </c>
      <c r="K118" s="25"/>
      <c r="L118" s="19">
        <f t="shared" ref="L118" si="43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1100</v>
      </c>
      <c r="G119" s="32">
        <f t="shared" ref="G119" si="44">G108+G118</f>
        <v>39.75</v>
      </c>
      <c r="H119" s="32">
        <f t="shared" ref="H119" si="45">H108+H118</f>
        <v>34.06</v>
      </c>
      <c r="I119" s="32">
        <f t="shared" ref="I119" si="46">I108+I118</f>
        <v>171.71</v>
      </c>
      <c r="J119" s="32">
        <f t="shared" ref="J119:L119" si="47">J108+J118</f>
        <v>1240.1399999999999</v>
      </c>
      <c r="K119" s="32"/>
      <c r="L119" s="32">
        <f t="shared" si="47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71</v>
      </c>
      <c r="F120" s="40">
        <v>100</v>
      </c>
      <c r="G120" s="40">
        <v>15.8</v>
      </c>
      <c r="H120" s="40">
        <v>5.3</v>
      </c>
      <c r="I120" s="40">
        <v>17.899999999999999</v>
      </c>
      <c r="J120" s="40">
        <v>182.5</v>
      </c>
      <c r="K120" s="41"/>
      <c r="L120" s="40"/>
    </row>
    <row r="121" spans="1:12" ht="15" x14ac:dyDescent="0.25">
      <c r="A121" s="14"/>
      <c r="B121" s="15"/>
      <c r="C121" s="11"/>
      <c r="D121" s="6"/>
      <c r="E121" s="42" t="s">
        <v>65</v>
      </c>
      <c r="F121" s="43">
        <v>200</v>
      </c>
      <c r="G121" s="43">
        <v>1.52</v>
      </c>
      <c r="H121" s="43">
        <v>1.35</v>
      </c>
      <c r="I121" s="43">
        <v>15.9</v>
      </c>
      <c r="J121" s="43">
        <v>81.83</v>
      </c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40</v>
      </c>
      <c r="F122" s="43">
        <v>50</v>
      </c>
      <c r="G122" s="43">
        <v>3.94</v>
      </c>
      <c r="H122" s="43">
        <v>0.5</v>
      </c>
      <c r="I122" s="43">
        <v>24.14</v>
      </c>
      <c r="J122" s="43">
        <v>116.82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67</v>
      </c>
      <c r="F123" s="43">
        <v>10</v>
      </c>
      <c r="G123" s="43">
        <v>0.08</v>
      </c>
      <c r="H123" s="43">
        <v>8.1999999999999993</v>
      </c>
      <c r="I123" s="43">
        <v>0.13</v>
      </c>
      <c r="J123" s="43">
        <v>74.64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64</v>
      </c>
      <c r="F124" s="43">
        <v>80</v>
      </c>
      <c r="G124" s="43">
        <v>1.2</v>
      </c>
      <c r="H124" s="43">
        <v>0.4</v>
      </c>
      <c r="I124" s="43">
        <v>16.8</v>
      </c>
      <c r="J124" s="43">
        <v>75.599999999999994</v>
      </c>
      <c r="K124" s="44"/>
      <c r="L124" s="43"/>
    </row>
    <row r="125" spans="1:12" ht="15" x14ac:dyDescent="0.25">
      <c r="A125" s="14"/>
      <c r="B125" s="15"/>
      <c r="C125" s="11"/>
      <c r="D125" s="6"/>
      <c r="E125" s="42" t="s">
        <v>41</v>
      </c>
      <c r="F125" s="43">
        <v>60</v>
      </c>
      <c r="G125" s="43">
        <v>4.2</v>
      </c>
      <c r="H125" s="43">
        <v>6.7</v>
      </c>
      <c r="I125" s="43">
        <v>27.8</v>
      </c>
      <c r="J125" s="43">
        <v>188.3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48">SUM(G120:G126)</f>
        <v>26.74</v>
      </c>
      <c r="H127" s="19">
        <f t="shared" si="48"/>
        <v>22.45</v>
      </c>
      <c r="I127" s="19">
        <f t="shared" si="48"/>
        <v>102.67</v>
      </c>
      <c r="J127" s="19">
        <f t="shared" si="48"/>
        <v>719.69</v>
      </c>
      <c r="K127" s="25"/>
      <c r="L127" s="19">
        <f t="shared" ref="L127" si="49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98</v>
      </c>
      <c r="F129" s="43">
        <v>200</v>
      </c>
      <c r="G129" s="43">
        <v>6.39</v>
      </c>
      <c r="H129" s="43">
        <v>3.22</v>
      </c>
      <c r="I129" s="43">
        <v>13.23</v>
      </c>
      <c r="J129" s="43">
        <v>108.46</v>
      </c>
      <c r="K129" s="44" t="s">
        <v>99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48</v>
      </c>
      <c r="F130" s="43">
        <v>90</v>
      </c>
      <c r="G130" s="43">
        <v>8.5500000000000007</v>
      </c>
      <c r="H130" s="43">
        <v>12.15</v>
      </c>
      <c r="I130" s="43">
        <v>2.4700000000000002</v>
      </c>
      <c r="J130" s="43">
        <v>153.43</v>
      </c>
      <c r="K130" s="51"/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60</v>
      </c>
      <c r="F131" s="43">
        <v>150</v>
      </c>
      <c r="G131" s="43">
        <v>4.05</v>
      </c>
      <c r="H131" s="43">
        <v>6</v>
      </c>
      <c r="I131" s="43">
        <v>8.6999999999999993</v>
      </c>
      <c r="J131" s="43">
        <v>105</v>
      </c>
      <c r="K131" s="44" t="s">
        <v>55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42</v>
      </c>
      <c r="F132" s="43">
        <v>180</v>
      </c>
      <c r="G132" s="43">
        <v>0.03</v>
      </c>
      <c r="H132" s="43">
        <v>0.09</v>
      </c>
      <c r="I132" s="43">
        <v>8.5500000000000007</v>
      </c>
      <c r="J132" s="43">
        <v>35.130000000000003</v>
      </c>
      <c r="K132" s="44" t="s">
        <v>43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40</v>
      </c>
      <c r="F133" s="43">
        <v>80</v>
      </c>
      <c r="G133" s="43">
        <v>6.32</v>
      </c>
      <c r="H133" s="43">
        <v>0.8</v>
      </c>
      <c r="I133" s="43">
        <v>38.64</v>
      </c>
      <c r="J133" s="43">
        <v>187.04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51"/>
      <c r="F134" s="51"/>
      <c r="G134" s="51"/>
      <c r="H134" s="51"/>
      <c r="I134" s="51"/>
      <c r="J134" s="51"/>
      <c r="K134" s="44"/>
      <c r="L134" s="43"/>
    </row>
    <row r="135" spans="1:12" ht="15" x14ac:dyDescent="0.25">
      <c r="A135" s="14"/>
      <c r="B135" s="15"/>
      <c r="C135" s="11"/>
      <c r="D135" s="6"/>
      <c r="E135" s="51"/>
      <c r="F135" s="51"/>
      <c r="G135" s="51"/>
      <c r="H135" s="51"/>
      <c r="I135" s="51"/>
      <c r="J135" s="51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25.340000000000003</v>
      </c>
      <c r="H137" s="19">
        <f>SUM(H128:H136)</f>
        <v>22.26</v>
      </c>
      <c r="I137" s="19">
        <f>SUM(I128:I136)</f>
        <v>71.59</v>
      </c>
      <c r="J137" s="19">
        <f>SUM(J128:J136)</f>
        <v>589.05999999999995</v>
      </c>
      <c r="K137" s="25"/>
      <c r="L137" s="19">
        <f t="shared" ref="L137" si="50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1200</v>
      </c>
      <c r="G138" s="32">
        <f t="shared" ref="G138" si="51">G127+G137</f>
        <v>52.08</v>
      </c>
      <c r="H138" s="32">
        <f t="shared" ref="H138" si="52">H127+H137</f>
        <v>44.71</v>
      </c>
      <c r="I138" s="32">
        <f t="shared" ref="I138" si="53">I127+I137</f>
        <v>174.26</v>
      </c>
      <c r="J138" s="32">
        <f t="shared" ref="J138:L138" si="54">J127+J137</f>
        <v>1308.75</v>
      </c>
      <c r="K138" s="32"/>
      <c r="L138" s="32">
        <f t="shared" si="54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72</v>
      </c>
      <c r="F139" s="40">
        <v>150</v>
      </c>
      <c r="G139" s="40">
        <v>23.85</v>
      </c>
      <c r="H139" s="40">
        <v>11.55</v>
      </c>
      <c r="I139" s="40">
        <v>22.5</v>
      </c>
      <c r="J139" s="40">
        <v>289.35000000000002</v>
      </c>
      <c r="K139" s="41"/>
      <c r="L139" s="40"/>
    </row>
    <row r="140" spans="1:12" ht="15" x14ac:dyDescent="0.25">
      <c r="A140" s="23"/>
      <c r="B140" s="15"/>
      <c r="C140" s="11"/>
      <c r="D140" s="6"/>
      <c r="E140" s="42" t="s">
        <v>63</v>
      </c>
      <c r="F140" s="43">
        <v>200</v>
      </c>
      <c r="G140" s="43">
        <v>0.03</v>
      </c>
      <c r="H140" s="43">
        <v>0.1</v>
      </c>
      <c r="I140" s="43">
        <v>9.5</v>
      </c>
      <c r="J140" s="43">
        <v>39.020000000000003</v>
      </c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40</v>
      </c>
      <c r="F141" s="43">
        <v>60</v>
      </c>
      <c r="G141" s="43">
        <v>4.7300000000000004</v>
      </c>
      <c r="H141" s="43">
        <v>0.6</v>
      </c>
      <c r="I141" s="43">
        <v>24.14</v>
      </c>
      <c r="J141" s="43">
        <v>120.88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67</v>
      </c>
      <c r="F142" s="43">
        <v>10</v>
      </c>
      <c r="G142" s="43">
        <v>0.08</v>
      </c>
      <c r="H142" s="43">
        <v>8.1999999999999993</v>
      </c>
      <c r="I142" s="43">
        <v>0.13</v>
      </c>
      <c r="J142" s="43">
        <v>74.64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64</v>
      </c>
      <c r="F143" s="43">
        <v>80</v>
      </c>
      <c r="G143" s="43">
        <v>1.2</v>
      </c>
      <c r="H143" s="43">
        <v>0.4</v>
      </c>
      <c r="I143" s="43">
        <v>16.8</v>
      </c>
      <c r="J143" s="43">
        <v>75.599999999999994</v>
      </c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55">SUM(G139:G145)</f>
        <v>29.89</v>
      </c>
      <c r="H146" s="19">
        <f t="shared" si="55"/>
        <v>20.849999999999998</v>
      </c>
      <c r="I146" s="19">
        <f t="shared" si="55"/>
        <v>73.070000000000007</v>
      </c>
      <c r="J146" s="19">
        <f t="shared" si="55"/>
        <v>599.49</v>
      </c>
      <c r="K146" s="25"/>
      <c r="L146" s="19">
        <f t="shared" ref="L146" si="56">SUM(L139:L145)</f>
        <v>0</v>
      </c>
    </row>
    <row r="147" spans="1:12" ht="25.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103</v>
      </c>
      <c r="F147" s="43">
        <v>60</v>
      </c>
      <c r="G147" s="43">
        <v>1.05</v>
      </c>
      <c r="H147" s="43">
        <v>3.71</v>
      </c>
      <c r="I147" s="43">
        <v>5.55</v>
      </c>
      <c r="J147" s="43">
        <v>59.79</v>
      </c>
      <c r="K147" s="44" t="s">
        <v>104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100</v>
      </c>
      <c r="F148" s="43">
        <v>250</v>
      </c>
      <c r="G148" s="43">
        <v>10.1</v>
      </c>
      <c r="H148" s="43">
        <v>6.7</v>
      </c>
      <c r="I148" s="43">
        <v>18.88</v>
      </c>
      <c r="J148" s="43">
        <v>176.22</v>
      </c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101</v>
      </c>
      <c r="F149" s="43">
        <v>150</v>
      </c>
      <c r="G149" s="43">
        <v>3.26</v>
      </c>
      <c r="H149" s="43">
        <v>12.59</v>
      </c>
      <c r="I149" s="43">
        <v>22.66</v>
      </c>
      <c r="J149" s="43">
        <v>216.99</v>
      </c>
      <c r="K149" s="44" t="s">
        <v>102</v>
      </c>
      <c r="L149" s="43"/>
    </row>
    <row r="150" spans="1:12" ht="15" x14ac:dyDescent="0.25">
      <c r="A150" s="23"/>
      <c r="B150" s="15"/>
      <c r="C150" s="11"/>
      <c r="D150" s="7" t="s">
        <v>29</v>
      </c>
      <c r="E150" s="51"/>
      <c r="F150" s="51"/>
      <c r="G150" s="51"/>
      <c r="H150" s="51"/>
      <c r="I150" s="51"/>
      <c r="J150" s="51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42</v>
      </c>
      <c r="F151" s="43">
        <v>180</v>
      </c>
      <c r="G151" s="43">
        <v>0.03</v>
      </c>
      <c r="H151" s="43">
        <v>0.09</v>
      </c>
      <c r="I151" s="43">
        <v>8.5500000000000007</v>
      </c>
      <c r="J151" s="43">
        <v>35.130000000000003</v>
      </c>
      <c r="K151" s="44" t="s">
        <v>43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40</v>
      </c>
      <c r="F152" s="43">
        <v>60</v>
      </c>
      <c r="G152" s="43">
        <v>4.74</v>
      </c>
      <c r="H152" s="43">
        <v>0.6</v>
      </c>
      <c r="I152" s="43">
        <v>29.98</v>
      </c>
      <c r="J152" s="43">
        <v>144.28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>SUM(G147:G155)</f>
        <v>19.18</v>
      </c>
      <c r="H156" s="19">
        <f>SUM(H147:H155)</f>
        <v>23.69</v>
      </c>
      <c r="I156" s="19">
        <f>SUM(I147:I155)</f>
        <v>85.62</v>
      </c>
      <c r="J156" s="19">
        <f>SUM(J147:J155)</f>
        <v>632.41</v>
      </c>
      <c r="K156" s="25"/>
      <c r="L156" s="19">
        <f t="shared" ref="L156" si="57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1200</v>
      </c>
      <c r="G157" s="32">
        <f t="shared" ref="G157" si="58">G146+G156</f>
        <v>49.07</v>
      </c>
      <c r="H157" s="32">
        <f t="shared" ref="H157" si="59">H146+H156</f>
        <v>44.54</v>
      </c>
      <c r="I157" s="32">
        <f t="shared" ref="I157" si="60">I146+I156</f>
        <v>158.69</v>
      </c>
      <c r="J157" s="32">
        <f t="shared" ref="J157:L157" si="61">J146+J156</f>
        <v>1231.9000000000001</v>
      </c>
      <c r="K157" s="32"/>
      <c r="L157" s="32">
        <f t="shared" si="61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73</v>
      </c>
      <c r="F158" s="40">
        <v>100</v>
      </c>
      <c r="G158" s="40">
        <v>5.73</v>
      </c>
      <c r="H158" s="40">
        <v>4.0599999999999996</v>
      </c>
      <c r="I158" s="40">
        <v>25.76</v>
      </c>
      <c r="J158" s="40">
        <v>162.5</v>
      </c>
      <c r="K158" s="41"/>
      <c r="L158" s="40"/>
    </row>
    <row r="159" spans="1:12" ht="15" x14ac:dyDescent="0.25">
      <c r="A159" s="23"/>
      <c r="B159" s="15"/>
      <c r="C159" s="11"/>
      <c r="D159" s="6"/>
      <c r="E159" s="42" t="s">
        <v>40</v>
      </c>
      <c r="F159" s="43">
        <v>50</v>
      </c>
      <c r="G159" s="43">
        <v>3.94</v>
      </c>
      <c r="H159" s="43">
        <v>0.5</v>
      </c>
      <c r="I159" s="43">
        <v>24.14</v>
      </c>
      <c r="J159" s="43">
        <v>116.82</v>
      </c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44</v>
      </c>
      <c r="F160" s="43">
        <v>70</v>
      </c>
      <c r="G160" s="43">
        <v>6.65</v>
      </c>
      <c r="H160" s="43">
        <v>12.6</v>
      </c>
      <c r="I160" s="43">
        <v>19.600000000000001</v>
      </c>
      <c r="J160" s="43">
        <v>218.4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63</v>
      </c>
      <c r="F161" s="43">
        <v>200</v>
      </c>
      <c r="G161" s="43">
        <v>0.03</v>
      </c>
      <c r="H161" s="43">
        <v>0.1</v>
      </c>
      <c r="I161" s="43">
        <v>9.5</v>
      </c>
      <c r="J161" s="43">
        <v>39.020000000000003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51" t="s">
        <v>64</v>
      </c>
      <c r="F162" s="51">
        <v>80</v>
      </c>
      <c r="G162" s="51">
        <v>1.2</v>
      </c>
      <c r="H162" s="51">
        <v>0.4</v>
      </c>
      <c r="I162" s="51">
        <v>16.8</v>
      </c>
      <c r="J162" s="51">
        <v>75.599999999999994</v>
      </c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62">SUM(G158:G164)</f>
        <v>17.55</v>
      </c>
      <c r="H165" s="19">
        <f t="shared" si="62"/>
        <v>17.66</v>
      </c>
      <c r="I165" s="19">
        <f t="shared" si="62"/>
        <v>95.8</v>
      </c>
      <c r="J165" s="19">
        <f t="shared" si="62"/>
        <v>612.34</v>
      </c>
      <c r="K165" s="25"/>
      <c r="L165" s="19">
        <f t="shared" ref="L165" si="63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87</v>
      </c>
      <c r="F166" s="43">
        <v>70</v>
      </c>
      <c r="G166" s="43">
        <v>0.84</v>
      </c>
      <c r="H166" s="43">
        <v>4.2699999999999996</v>
      </c>
      <c r="I166" s="43">
        <v>11.34</v>
      </c>
      <c r="J166" s="43">
        <v>87.15</v>
      </c>
      <c r="K166" s="44" t="s">
        <v>88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106</v>
      </c>
      <c r="F167" s="43">
        <v>200</v>
      </c>
      <c r="G167" s="43">
        <v>5.72</v>
      </c>
      <c r="H167" s="43">
        <v>19.399999999999999</v>
      </c>
      <c r="I167" s="43">
        <v>17.489999999999998</v>
      </c>
      <c r="J167" s="43">
        <v>170.44</v>
      </c>
      <c r="K167" s="44" t="s">
        <v>105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61</v>
      </c>
      <c r="F168" s="43">
        <v>150</v>
      </c>
      <c r="G168" s="43">
        <v>13.56</v>
      </c>
      <c r="H168" s="43">
        <v>8.3800000000000008</v>
      </c>
      <c r="I168" s="43">
        <v>28.58</v>
      </c>
      <c r="J168" s="43">
        <v>243.98</v>
      </c>
      <c r="K168" s="51" t="s">
        <v>91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42</v>
      </c>
      <c r="F170" s="43">
        <v>200</v>
      </c>
      <c r="G170" s="43">
        <v>0.03</v>
      </c>
      <c r="H170" s="43">
        <v>0.1</v>
      </c>
      <c r="I170" s="43">
        <v>9.5</v>
      </c>
      <c r="J170" s="43">
        <v>39.020000000000003</v>
      </c>
      <c r="K170" s="44" t="s">
        <v>43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40</v>
      </c>
      <c r="F171" s="43">
        <v>80</v>
      </c>
      <c r="G171" s="43">
        <v>6.32</v>
      </c>
      <c r="H171" s="43" t="s">
        <v>107</v>
      </c>
      <c r="I171" s="43">
        <v>38.64</v>
      </c>
      <c r="J171" s="43">
        <v>187.04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51"/>
      <c r="F172" s="51"/>
      <c r="G172" s="51"/>
      <c r="H172" s="51"/>
      <c r="I172" s="51"/>
      <c r="J172" s="51"/>
      <c r="K172" s="44"/>
      <c r="L172" s="43"/>
    </row>
    <row r="173" spans="1:12" ht="15" x14ac:dyDescent="0.25">
      <c r="A173" s="23"/>
      <c r="B173" s="15"/>
      <c r="C173" s="11"/>
      <c r="D173" s="6"/>
      <c r="E173" s="51"/>
      <c r="F173" s="51"/>
      <c r="G173" s="51"/>
      <c r="H173" s="51"/>
      <c r="I173" s="51"/>
      <c r="J173" s="51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>SUM(G166:G174)</f>
        <v>26.470000000000002</v>
      </c>
      <c r="H175" s="19">
        <f>SUM(H166:H174)</f>
        <v>32.15</v>
      </c>
      <c r="I175" s="19">
        <f>SUM(I166:I174)</f>
        <v>105.55</v>
      </c>
      <c r="J175" s="19">
        <f>SUM(J166:J174)</f>
        <v>727.63</v>
      </c>
      <c r="K175" s="25"/>
      <c r="L175" s="19">
        <f t="shared" ref="L175" si="64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1200</v>
      </c>
      <c r="G176" s="32">
        <f t="shared" ref="G176" si="65">G165+G175</f>
        <v>44.02</v>
      </c>
      <c r="H176" s="32">
        <f t="shared" ref="H176" si="66">H165+H175</f>
        <v>49.81</v>
      </c>
      <c r="I176" s="32">
        <f t="shared" ref="I176" si="67">I165+I175</f>
        <v>201.35</v>
      </c>
      <c r="J176" s="32">
        <f t="shared" ref="J176:L176" si="68">J165+J175</f>
        <v>1339.97</v>
      </c>
      <c r="K176" s="32"/>
      <c r="L176" s="32">
        <f t="shared" si="68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70</v>
      </c>
      <c r="F177" s="40">
        <v>100</v>
      </c>
      <c r="G177" s="40">
        <v>2.4300000000000002</v>
      </c>
      <c r="H177" s="40">
        <v>3.58</v>
      </c>
      <c r="I177" s="40">
        <v>24.46</v>
      </c>
      <c r="J177" s="40">
        <v>70</v>
      </c>
      <c r="K177" s="41"/>
      <c r="L177" s="40"/>
    </row>
    <row r="178" spans="1:12" ht="15" x14ac:dyDescent="0.25">
      <c r="A178" s="23"/>
      <c r="B178" s="15"/>
      <c r="C178" s="11"/>
      <c r="D178" s="6"/>
      <c r="E178" s="42" t="s">
        <v>40</v>
      </c>
      <c r="F178" s="43">
        <v>50</v>
      </c>
      <c r="G178" s="43">
        <v>3.94</v>
      </c>
      <c r="H178" s="43">
        <v>0.5</v>
      </c>
      <c r="I178" s="43">
        <v>24.14</v>
      </c>
      <c r="J178" s="43">
        <v>120.88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63</v>
      </c>
      <c r="F179" s="43">
        <v>180</v>
      </c>
      <c r="G179" s="43">
        <v>0.02</v>
      </c>
      <c r="H179" s="43">
        <v>0.09</v>
      </c>
      <c r="I179" s="43">
        <v>8.5500000000000007</v>
      </c>
      <c r="J179" s="43">
        <v>35.090000000000003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67</v>
      </c>
      <c r="F180" s="43">
        <v>20</v>
      </c>
      <c r="G180" s="43">
        <v>0.16</v>
      </c>
      <c r="H180" s="43">
        <v>16.399999999999999</v>
      </c>
      <c r="I180" s="43">
        <v>0.26</v>
      </c>
      <c r="J180" s="43">
        <v>74.64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44</v>
      </c>
      <c r="F181" s="43">
        <v>70</v>
      </c>
      <c r="G181" s="43">
        <v>6.65</v>
      </c>
      <c r="H181" s="43">
        <v>12.6</v>
      </c>
      <c r="I181" s="43">
        <v>19.600000000000001</v>
      </c>
      <c r="J181" s="43">
        <v>218.4</v>
      </c>
      <c r="K181" s="44"/>
      <c r="L181" s="43"/>
    </row>
    <row r="182" spans="1:12" ht="15" x14ac:dyDescent="0.25">
      <c r="A182" s="23"/>
      <c r="B182" s="15"/>
      <c r="C182" s="11"/>
      <c r="D182" s="6"/>
      <c r="E182" s="42" t="s">
        <v>64</v>
      </c>
      <c r="F182" s="43">
        <v>80</v>
      </c>
      <c r="G182" s="43">
        <v>1.2</v>
      </c>
      <c r="H182" s="43">
        <v>0.4</v>
      </c>
      <c r="I182" s="43">
        <v>16.8</v>
      </c>
      <c r="J182" s="43">
        <v>75.599999999999994</v>
      </c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69">SUM(G177:G183)</f>
        <v>14.399999999999999</v>
      </c>
      <c r="H184" s="19">
        <f t="shared" si="69"/>
        <v>33.57</v>
      </c>
      <c r="I184" s="19">
        <f t="shared" si="69"/>
        <v>93.81</v>
      </c>
      <c r="J184" s="19">
        <f t="shared" si="69"/>
        <v>594.61</v>
      </c>
      <c r="K184" s="25"/>
      <c r="L184" s="19">
        <f t="shared" ref="L184" si="70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108</v>
      </c>
      <c r="F186" s="43">
        <v>200</v>
      </c>
      <c r="G186" s="43">
        <v>5.92</v>
      </c>
      <c r="H186" s="43">
        <v>2.62</v>
      </c>
      <c r="I186" s="43">
        <v>12.62</v>
      </c>
      <c r="J186" s="43">
        <v>97.74</v>
      </c>
      <c r="K186" s="44" t="s">
        <v>90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110</v>
      </c>
      <c r="F187" s="43">
        <v>150</v>
      </c>
      <c r="G187" s="43">
        <v>3.64</v>
      </c>
      <c r="H187" s="43">
        <v>5.37</v>
      </c>
      <c r="I187" s="43">
        <v>36.69</v>
      </c>
      <c r="J187" s="43">
        <v>209.65</v>
      </c>
      <c r="K187" s="44" t="s">
        <v>109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111</v>
      </c>
      <c r="F188" s="43">
        <v>90</v>
      </c>
      <c r="G188" s="43">
        <v>8.58</v>
      </c>
      <c r="H188" s="43">
        <v>16.25</v>
      </c>
      <c r="I188" s="43">
        <v>25.28</v>
      </c>
      <c r="J188" s="43">
        <v>281.69</v>
      </c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42</v>
      </c>
      <c r="F189" s="43">
        <v>180</v>
      </c>
      <c r="G189" s="43">
        <v>0.03</v>
      </c>
      <c r="H189" s="43">
        <v>0.09</v>
      </c>
      <c r="I189" s="43">
        <v>8.5500000000000007</v>
      </c>
      <c r="J189" s="43">
        <v>35.130000000000003</v>
      </c>
      <c r="K189" s="44" t="s">
        <v>43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40</v>
      </c>
      <c r="F190" s="43">
        <v>80</v>
      </c>
      <c r="G190" s="43">
        <v>6.32</v>
      </c>
      <c r="H190" s="43">
        <v>0.8</v>
      </c>
      <c r="I190" s="43">
        <v>38.64</v>
      </c>
      <c r="J190" s="43">
        <v>187.04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51"/>
      <c r="F191" s="51"/>
      <c r="G191" s="51"/>
      <c r="H191" s="51"/>
      <c r="I191" s="51"/>
      <c r="J191" s="51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SUM(F186:F193)</f>
        <v>700</v>
      </c>
      <c r="G194" s="19">
        <f>SUM(G186:G193)</f>
        <v>24.490000000000002</v>
      </c>
      <c r="H194" s="19">
        <f>SUM(H186:H193)</f>
        <v>25.130000000000003</v>
      </c>
      <c r="I194" s="19">
        <f>SUM(I186:I193)</f>
        <v>121.78</v>
      </c>
      <c r="J194" s="19">
        <f>SUM(J186:J193)</f>
        <v>811.24999999999989</v>
      </c>
      <c r="K194" s="25"/>
      <c r="L194" s="19">
        <f t="shared" ref="L194" si="71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1200</v>
      </c>
      <c r="G195" s="32">
        <f t="shared" ref="G195" si="72">G184+G194</f>
        <v>38.89</v>
      </c>
      <c r="H195" s="32">
        <f t="shared" ref="H195" si="73">H184+H194</f>
        <v>58.7</v>
      </c>
      <c r="I195" s="32">
        <f t="shared" ref="I195" si="74">I184+I194</f>
        <v>215.59</v>
      </c>
      <c r="J195" s="32">
        <f t="shared" ref="J195:L195" si="75">J184+J194</f>
        <v>1405.86</v>
      </c>
      <c r="K195" s="32"/>
      <c r="L195" s="32">
        <f t="shared" si="75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1190</v>
      </c>
      <c r="G196" s="34">
        <f t="shared" ref="G196:J196" si="76">(G24+G43+G62+G81+G100+G119+G138+G157+G176+G195)/(IF(G24=0,0,1)+IF(G43=0,0,1)+IF(G62=0,0,1)+IF(G81=0,0,1)+IF(G100=0,0,1)+IF(G119=0,0,1)+IF(G138=0,0,1)+IF(G157=0,0,1)+IF(G176=0,0,1)+IF(G195=0,0,1))</f>
        <v>43.434999999999995</v>
      </c>
      <c r="H196" s="34">
        <f t="shared" si="76"/>
        <v>43.603000000000002</v>
      </c>
      <c r="I196" s="34">
        <f t="shared" si="76"/>
        <v>178.88</v>
      </c>
      <c r="J196" s="34">
        <f t="shared" si="76"/>
        <v>1273.4880000000001</v>
      </c>
      <c r="K196" s="34"/>
      <c r="L196" s="34" t="e">
        <f t="shared" ref="L196" si="77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EXTREMEX</cp:lastModifiedBy>
  <dcterms:created xsi:type="dcterms:W3CDTF">2022-05-16T14:23:56Z</dcterms:created>
  <dcterms:modified xsi:type="dcterms:W3CDTF">2025-10-14T11:59:25Z</dcterms:modified>
</cp:coreProperties>
</file>