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тьяна\Desktop\"/>
    </mc:Choice>
  </mc:AlternateContent>
  <bookViews>
    <workbookView xWindow="0" yWindow="0" windowWidth="20490" windowHeight="894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95" i="1" l="1"/>
  <c r="F176" i="1"/>
  <c r="G138" i="1"/>
  <c r="G119" i="1"/>
  <c r="F119" i="1"/>
  <c r="H157" i="1"/>
  <c r="G100" i="1"/>
  <c r="H100" i="1"/>
  <c r="F100" i="1"/>
  <c r="G81" i="1"/>
  <c r="H43" i="1"/>
  <c r="F24" i="1"/>
  <c r="L138" i="1"/>
  <c r="F62" i="1"/>
  <c r="H81" i="1"/>
  <c r="F43" i="1"/>
  <c r="F157" i="1"/>
  <c r="H176" i="1"/>
  <c r="I176" i="1"/>
  <c r="J176" i="1"/>
  <c r="J157" i="1"/>
  <c r="I157" i="1"/>
  <c r="I138" i="1"/>
  <c r="J138" i="1"/>
  <c r="H138" i="1"/>
  <c r="I119" i="1"/>
  <c r="J119" i="1"/>
  <c r="H119" i="1"/>
  <c r="L100" i="1"/>
  <c r="I100" i="1"/>
  <c r="J100" i="1"/>
  <c r="L81" i="1"/>
  <c r="F81" i="1"/>
  <c r="J81" i="1"/>
  <c r="I81" i="1"/>
  <c r="L62" i="1"/>
  <c r="I62" i="1"/>
  <c r="J62" i="1"/>
  <c r="L43" i="1"/>
  <c r="G43" i="1"/>
  <c r="J43" i="1"/>
  <c r="I43" i="1"/>
  <c r="G24" i="1"/>
  <c r="J24" i="1"/>
  <c r="I24" i="1"/>
  <c r="H24" i="1"/>
  <c r="F196" i="1" l="1"/>
  <c r="H196" i="1"/>
  <c r="G196" i="1"/>
  <c r="L196" i="1"/>
  <c r="I196" i="1"/>
  <c r="J196" i="1"/>
</calcChain>
</file>

<file path=xl/sharedStrings.xml><?xml version="1.0" encoding="utf-8"?>
<sst xmlns="http://schemas.openxmlformats.org/spreadsheetml/2006/main" count="335" uniqueCount="107">
  <si>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</si>
  <si>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</si>
  <si>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</si>
  <si>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</si>
  <si>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</si>
  <si>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</si>
  <si>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</si>
  <si>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</si>
  <si>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</si>
  <si>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</si>
  <si>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</si>
  <si>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</si>
  <si>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</si>
  <si>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</si>
  <si>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</si>
  <si>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</si>
  <si>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</si>
  <si>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</si>
  <si>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</si>
  <si>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</si>
  <si>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</si>
  <si>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</si>
  <si>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</si>
  <si>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</si>
  <si>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</si>
  <si>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</si>
  <si>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</si>
  <si>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</si>
  <si>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</si>
  <si>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</si>
  <si>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</si>
  <si>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</si>
  <si>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</si>
  <si>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</si>
  <si>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</si>
  <si>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</si>
  <si>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</si>
  <si>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</si>
  <si>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</si>
  <si>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</si>
  <si>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</t>
  </si>
  <si>
    <t>Сыр порциями</t>
  </si>
  <si>
    <t>Булочка домашняя</t>
  </si>
  <si>
    <t xml:space="preserve">Чай с лимоном </t>
  </si>
  <si>
    <t>№459</t>
  </si>
  <si>
    <t>Котлета куриная</t>
  </si>
  <si>
    <t xml:space="preserve">Суп картофельный с бобовыми </t>
  </si>
  <si>
    <t>№113</t>
  </si>
  <si>
    <t xml:space="preserve">Греча отварная </t>
  </si>
  <si>
    <t>№4.3</t>
  </si>
  <si>
    <t xml:space="preserve">МАСЛО СЛИВОЧНОЕ (ПОРЦИЯМИ) </t>
  </si>
  <si>
    <t>№14</t>
  </si>
  <si>
    <t>Сосиски "Особые халяль"</t>
  </si>
  <si>
    <t xml:space="preserve">Рассольник домашний </t>
  </si>
  <si>
    <t>№95</t>
  </si>
  <si>
    <t xml:space="preserve">Рис отварной </t>
  </si>
  <si>
    <t>№304</t>
  </si>
  <si>
    <t>Сметана</t>
  </si>
  <si>
    <t xml:space="preserve">Борщ </t>
  </si>
  <si>
    <t>№81</t>
  </si>
  <si>
    <t xml:space="preserve">Капуста тушеная </t>
  </si>
  <si>
    <t>№380</t>
  </si>
  <si>
    <t>Суп с бобовыми</t>
  </si>
  <si>
    <t xml:space="preserve">Картофельное пюре </t>
  </si>
  <si>
    <t>№377</t>
  </si>
  <si>
    <t xml:space="preserve">Суп картофельный </t>
  </si>
  <si>
    <t>№112</t>
  </si>
  <si>
    <t xml:space="preserve">Макаронные изделия отварные с маслом </t>
  </si>
  <si>
    <t>№203</t>
  </si>
  <si>
    <t xml:space="preserve">Соус красный основной </t>
  </si>
  <si>
    <t>№422</t>
  </si>
  <si>
    <t>Борщ со свежей капустой и томатом</t>
  </si>
  <si>
    <t>МАСЛО СЛИВОЧНОЕ (ПОРЦИЯМИ)</t>
  </si>
  <si>
    <t xml:space="preserve">Пюре картофельное </t>
  </si>
  <si>
    <t xml:space="preserve">Щи из свежей капусты с картофелем </t>
  </si>
  <si>
    <t>№88</t>
  </si>
  <si>
    <t>Плов с курицей</t>
  </si>
  <si>
    <t xml:space="preserve"> №291</t>
  </si>
  <si>
    <t xml:space="preserve">Суп из овощей с фасолью </t>
  </si>
  <si>
    <t>№117</t>
  </si>
  <si>
    <t>Рис отварной</t>
  </si>
  <si>
    <t xml:space="preserve"> №304</t>
  </si>
  <si>
    <t>Греча отварная</t>
  </si>
  <si>
    <t xml:space="preserve"> №4,3</t>
  </si>
  <si>
    <t>2024г</t>
  </si>
  <si>
    <t>Картофельное пюре №377</t>
  </si>
  <si>
    <t>Чай с лимоном №459</t>
  </si>
  <si>
    <t>Яблоко №338</t>
  </si>
  <si>
    <t>Чай с молоком или сливками №378</t>
  </si>
  <si>
    <t>Омлет с сыром №275</t>
  </si>
  <si>
    <t>МАСЛО СЛИВОЧНОЕ (ПОРЦИЯМИ) №14</t>
  </si>
  <si>
    <t>Рис припущенный №305</t>
  </si>
  <si>
    <t>Рыба припущенная</t>
  </si>
  <si>
    <t>Рис отварной №304</t>
  </si>
  <si>
    <t>Сырники из творога запеченые</t>
  </si>
  <si>
    <t>Запеканка из творога</t>
  </si>
  <si>
    <t>Греча отварная №4,3</t>
  </si>
  <si>
    <t>МБОУ "СОШ с.п. Бено-Юрт"</t>
  </si>
  <si>
    <t>Митаев А.Р.</t>
  </si>
  <si>
    <t>№338</t>
  </si>
  <si>
    <t>Яблоко</t>
  </si>
  <si>
    <t>№177</t>
  </si>
  <si>
    <t xml:space="preserve">Каша рисовая с изюмом </t>
  </si>
  <si>
    <t>№378</t>
  </si>
  <si>
    <t>Чай с молоком или сливками</t>
  </si>
  <si>
    <t>11.</t>
  </si>
  <si>
    <t>11/-22.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</si>
</sst>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O159" sqref="O1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97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106</v>
      </c>
      <c r="I3" s="48" t="s">
        <v>105</v>
      </c>
      <c r="J3" s="49" t="s">
        <v>84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70</v>
      </c>
      <c r="G6" s="40">
        <v>6.65</v>
      </c>
      <c r="H6" s="40">
        <v>12.6</v>
      </c>
      <c r="I6" s="40">
        <v>19.600000000000001</v>
      </c>
      <c r="J6" s="40">
        <v>218.4</v>
      </c>
      <c r="K6" s="41"/>
      <c r="L6" s="40"/>
    </row>
    <row r="7" spans="1:12" ht="15" x14ac:dyDescent="0.25">
      <c r="A7" s="23"/>
      <c r="B7" s="15"/>
      <c r="C7" s="11"/>
      <c r="D7" s="6"/>
      <c r="E7" s="51" t="s">
        <v>40</v>
      </c>
      <c r="F7" s="51">
        <v>50</v>
      </c>
      <c r="G7" s="51">
        <v>3.94</v>
      </c>
      <c r="H7" s="51">
        <v>0.5</v>
      </c>
      <c r="I7" s="51">
        <v>24.14</v>
      </c>
      <c r="J7" s="51">
        <v>116.82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63</v>
      </c>
      <c r="F8" s="43">
        <v>100</v>
      </c>
      <c r="G8" s="43">
        <v>2.7</v>
      </c>
      <c r="H8" s="43">
        <v>4</v>
      </c>
      <c r="I8" s="43">
        <v>5.8</v>
      </c>
      <c r="J8" s="43">
        <v>70</v>
      </c>
      <c r="K8" s="44" t="s">
        <v>64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200</v>
      </c>
      <c r="G9" s="43">
        <v>0.03</v>
      </c>
      <c r="H9" s="43">
        <v>0.1</v>
      </c>
      <c r="I9" s="43">
        <v>9.5</v>
      </c>
      <c r="J9" s="43">
        <v>39.020000000000003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100</v>
      </c>
      <c r="F10" s="43">
        <v>80</v>
      </c>
      <c r="G10" s="43">
        <v>1.2</v>
      </c>
      <c r="H10" s="43">
        <v>0.4</v>
      </c>
      <c r="I10" s="43">
        <v>16.8</v>
      </c>
      <c r="J10" s="43">
        <v>75.599999999999994</v>
      </c>
      <c r="K10" s="44" t="s">
        <v>99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14.519999999999998</v>
      </c>
      <c r="H13" s="19">
        <f t="shared" si="0"/>
        <v>17.600000000000001</v>
      </c>
      <c r="I13" s="19">
        <f t="shared" si="0"/>
        <v>75.84</v>
      </c>
      <c r="J13" s="19">
        <f t="shared" si="0"/>
        <v>519.84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1"/>
      <c r="G14" s="51"/>
      <c r="H14" s="51"/>
      <c r="I14" s="51"/>
      <c r="J14" s="51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92.6</v>
      </c>
      <c r="H15" s="43">
        <v>5.04</v>
      </c>
      <c r="I15" s="43">
        <v>2.86</v>
      </c>
      <c r="J15" s="43">
        <v>11.68</v>
      </c>
      <c r="K15" s="44" t="s">
        <v>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281.69</v>
      </c>
      <c r="H16" s="43">
        <v>8.58</v>
      </c>
      <c r="I16" s="43">
        <v>16.25</v>
      </c>
      <c r="J16" s="43">
        <v>25.28</v>
      </c>
      <c r="K16" s="51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243.73</v>
      </c>
      <c r="H17" s="43">
        <v>8.59</v>
      </c>
      <c r="I17" s="43">
        <v>6.09</v>
      </c>
      <c r="J17" s="43">
        <v>38.64</v>
      </c>
      <c r="K17" s="44" t="s">
        <v>49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39.020000000000003</v>
      </c>
      <c r="H18" s="43">
        <v>0.03</v>
      </c>
      <c r="I18" s="43">
        <v>0.1</v>
      </c>
      <c r="J18" s="43">
        <v>9.5</v>
      </c>
      <c r="K18" s="44" t="s">
        <v>44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75</v>
      </c>
      <c r="G19" s="43">
        <v>176.25</v>
      </c>
      <c r="H19" s="43">
        <v>5.92</v>
      </c>
      <c r="I19" s="43">
        <v>0.75</v>
      </c>
      <c r="J19" s="43">
        <v>36.22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/>
      <c r="F20" s="51"/>
      <c r="G20" s="51"/>
      <c r="H20" s="51"/>
      <c r="I20" s="51"/>
      <c r="J20" s="51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SUM(F15:F22)</f>
        <v>715</v>
      </c>
      <c r="G23" s="19">
        <f>SUM(G15:G22)</f>
        <v>833.29</v>
      </c>
      <c r="H23" s="19">
        <f>SUM(H15:H22)</f>
        <v>28.160000000000004</v>
      </c>
      <c r="I23" s="19">
        <f>SUM(I15:I22)</f>
        <v>26.05</v>
      </c>
      <c r="J23" s="19">
        <f>SUM(J15:J22)</f>
        <v>121.32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1215</v>
      </c>
      <c r="G24" s="32">
        <f t="shared" ref="G24:J24" si="3">G13+G23</f>
        <v>847.81</v>
      </c>
      <c r="H24" s="32">
        <f t="shared" si="3"/>
        <v>45.760000000000005</v>
      </c>
      <c r="I24" s="32">
        <f t="shared" si="3"/>
        <v>101.89</v>
      </c>
      <c r="J24" s="32">
        <f t="shared" si="3"/>
        <v>641.16000000000008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102</v>
      </c>
      <c r="F25" s="40">
        <v>170</v>
      </c>
      <c r="G25" s="40">
        <v>4.93</v>
      </c>
      <c r="H25" s="40">
        <v>8.81</v>
      </c>
      <c r="I25" s="40">
        <v>38.85</v>
      </c>
      <c r="J25" s="40">
        <v>254.41</v>
      </c>
      <c r="K25" s="41" t="s">
        <v>101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104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 t="s">
        <v>103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3.94</v>
      </c>
      <c r="H28" s="43">
        <v>0.5</v>
      </c>
      <c r="I28" s="43">
        <v>24.14</v>
      </c>
      <c r="J28" s="43">
        <v>116.82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100</v>
      </c>
      <c r="F29" s="43">
        <v>80</v>
      </c>
      <c r="G29" s="43">
        <v>1.2</v>
      </c>
      <c r="H29" s="43">
        <v>0.4</v>
      </c>
      <c r="I29" s="43">
        <v>16.8</v>
      </c>
      <c r="J29" s="43">
        <v>75.599999999999994</v>
      </c>
      <c r="K29" s="44" t="s">
        <v>99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5">SUM(G25:G31)</f>
        <v>11.589999999999998</v>
      </c>
      <c r="H32" s="19">
        <f t="shared" ref="H32" si="6">SUM(H25:H31)</f>
        <v>11.06</v>
      </c>
      <c r="I32" s="19">
        <f t="shared" ref="I32" si="7">SUM(I25:I31)</f>
        <v>95.69</v>
      </c>
      <c r="J32" s="19">
        <f t="shared" ref="J32:L32" si="8">SUM(J25:J31)</f>
        <v>528.66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30</v>
      </c>
      <c r="G33" s="43">
        <v>107.76</v>
      </c>
      <c r="H33" s="43">
        <v>6.96</v>
      </c>
      <c r="I33" s="43">
        <v>8.8800000000000008</v>
      </c>
      <c r="J33" s="43">
        <v>0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73.900000000000006</v>
      </c>
      <c r="H34" s="43">
        <v>2</v>
      </c>
      <c r="I34" s="43">
        <v>4.0599999999999996</v>
      </c>
      <c r="J34" s="43">
        <v>7.34</v>
      </c>
      <c r="K34" s="44" t="s">
        <v>54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52</v>
      </c>
      <c r="F35" s="43">
        <v>100</v>
      </c>
      <c r="G35" s="43">
        <v>170.46</v>
      </c>
      <c r="H35" s="43">
        <v>9.5</v>
      </c>
      <c r="I35" s="43">
        <v>13.5</v>
      </c>
      <c r="J35" s="43">
        <v>2.74</v>
      </c>
      <c r="K35" s="44" t="s">
        <v>56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51"/>
      <c r="G36" s="51"/>
      <c r="H36" s="51"/>
      <c r="I36" s="51"/>
      <c r="J36" s="51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39.020000000000003</v>
      </c>
      <c r="H37" s="43">
        <v>0.03</v>
      </c>
      <c r="I37" s="43">
        <v>0.1</v>
      </c>
      <c r="J37" s="43">
        <v>9.5</v>
      </c>
      <c r="K37" s="44" t="s">
        <v>44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100</v>
      </c>
      <c r="G38" s="43">
        <v>176.25</v>
      </c>
      <c r="H38" s="43">
        <v>7.89</v>
      </c>
      <c r="I38" s="43">
        <v>1</v>
      </c>
      <c r="J38" s="43">
        <v>48.29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/>
      <c r="F39" s="51"/>
      <c r="G39" s="51"/>
      <c r="H39" s="51"/>
      <c r="I39" s="51"/>
      <c r="J39" s="51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>SUM(G33:G41)</f>
        <v>567.39</v>
      </c>
      <c r="H42" s="19">
        <f>SUM(H33:H41)</f>
        <v>26.380000000000003</v>
      </c>
      <c r="I42" s="19">
        <f>SUM(I33:I41)</f>
        <v>27.540000000000003</v>
      </c>
      <c r="J42" s="19">
        <f>SUM(J33:J41)</f>
        <v>67.87</v>
      </c>
      <c r="K42" s="25"/>
      <c r="L42" s="19">
        <f t="shared" ref="L42" si="9"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1130</v>
      </c>
      <c r="G43" s="32">
        <f t="shared" ref="G43" si="10">G32+G42</f>
        <v>578.98</v>
      </c>
      <c r="H43" s="32">
        <f t="shared" ref="H43" si="11">H32+H42</f>
        <v>37.440000000000005</v>
      </c>
      <c r="I43" s="32">
        <f t="shared" ref="I43" si="12">I32+I42</f>
        <v>123.23</v>
      </c>
      <c r="J43" s="32">
        <f t="shared" ref="J43:L43" si="13">J32+J42</f>
        <v>596.53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89</v>
      </c>
      <c r="F44" s="40">
        <v>150</v>
      </c>
      <c r="G44" s="40">
        <v>16.87</v>
      </c>
      <c r="H44" s="40">
        <v>23.25</v>
      </c>
      <c r="I44" s="40">
        <v>2.81</v>
      </c>
      <c r="J44" s="40">
        <v>287.97000000000003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86</v>
      </c>
      <c r="F45" s="43">
        <v>200</v>
      </c>
      <c r="G45" s="43">
        <v>0.03</v>
      </c>
      <c r="H45" s="43">
        <v>0.1</v>
      </c>
      <c r="I45" s="43">
        <v>9.5</v>
      </c>
      <c r="J45" s="43">
        <v>39.020000000000003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60</v>
      </c>
      <c r="G46" s="43">
        <v>4.7300000000000004</v>
      </c>
      <c r="H46" s="43">
        <v>0.6</v>
      </c>
      <c r="I46" s="43">
        <v>24.14</v>
      </c>
      <c r="J46" s="43">
        <v>120.88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90</v>
      </c>
      <c r="F47" s="43">
        <v>10</v>
      </c>
      <c r="G47" s="43">
        <v>0.08</v>
      </c>
      <c r="H47" s="43">
        <v>8.1999999999999993</v>
      </c>
      <c r="I47" s="43">
        <v>0.13</v>
      </c>
      <c r="J47" s="43">
        <v>74.64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87</v>
      </c>
      <c r="F48" s="43">
        <v>80</v>
      </c>
      <c r="G48" s="43">
        <v>1.2</v>
      </c>
      <c r="H48" s="43">
        <v>0.4</v>
      </c>
      <c r="I48" s="43">
        <v>16.8</v>
      </c>
      <c r="J48" s="43">
        <v>75.599999999999994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4">SUM(G44:G50)</f>
        <v>22.91</v>
      </c>
      <c r="H51" s="19">
        <f t="shared" ref="H51" si="15">SUM(H44:H50)</f>
        <v>32.550000000000004</v>
      </c>
      <c r="I51" s="19">
        <f t="shared" ref="I51" si="16">SUM(I44:I50)</f>
        <v>53.38000000000001</v>
      </c>
      <c r="J51" s="19">
        <f t="shared" ref="J51:L51" si="17">SUM(J44:J50)</f>
        <v>598.11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30</v>
      </c>
      <c r="G52" s="43">
        <v>6.96</v>
      </c>
      <c r="H52" s="43">
        <v>8.85</v>
      </c>
      <c r="I52" s="43">
        <v>0</v>
      </c>
      <c r="J52" s="43">
        <v>107.76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 t="s">
        <v>59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10</v>
      </c>
      <c r="G54" s="43">
        <v>0.25</v>
      </c>
      <c r="H54" s="43">
        <v>2</v>
      </c>
      <c r="I54" s="43">
        <v>0.34</v>
      </c>
      <c r="J54" s="43">
        <v>20.399999999999999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127</v>
      </c>
      <c r="G55" s="43">
        <v>3</v>
      </c>
      <c r="H55" s="43">
        <v>5.0999999999999996</v>
      </c>
      <c r="I55" s="43">
        <v>11.4</v>
      </c>
      <c r="J55" s="43">
        <v>103.5</v>
      </c>
      <c r="K55" s="44" t="s">
        <v>61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 t="s">
        <v>44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100</v>
      </c>
      <c r="G57" s="43">
        <v>7.89</v>
      </c>
      <c r="H57" s="43">
        <v>1</v>
      </c>
      <c r="I57" s="43">
        <v>48.29</v>
      </c>
      <c r="J57" s="43">
        <v>176.25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/>
      <c r="F58" s="51"/>
      <c r="G58" s="51"/>
      <c r="H58" s="51"/>
      <c r="I58" s="51"/>
      <c r="J58" s="51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717</v>
      </c>
      <c r="G61" s="19">
        <f>SUM(G52:G60)</f>
        <v>29.23</v>
      </c>
      <c r="H61" s="19">
        <f>SUM(H52:H60)</f>
        <v>27.9</v>
      </c>
      <c r="I61" s="19">
        <f>SUM(I52:I60)</f>
        <v>78.09</v>
      </c>
      <c r="J61" s="19">
        <f>SUM(J52:J60)</f>
        <v>623.22</v>
      </c>
      <c r="K61" s="25"/>
      <c r="L61" s="19">
        <f t="shared" ref="L61" si="18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1217</v>
      </c>
      <c r="G62" s="32">
        <f t="shared" ref="G62" si="19">G51+G61</f>
        <v>52.14</v>
      </c>
      <c r="H62" s="32">
        <f t="shared" ref="H62" si="20">H51+H61</f>
        <v>60.45</v>
      </c>
      <c r="I62" s="32">
        <f t="shared" ref="I62" si="21">I51+I61</f>
        <v>131.47000000000003</v>
      </c>
      <c r="J62" s="32">
        <f t="shared" ref="J62:L62" si="22">J51+J61</f>
        <v>1221.33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91</v>
      </c>
      <c r="F63" s="40">
        <v>100</v>
      </c>
      <c r="G63" s="40">
        <v>2.4300000000000002</v>
      </c>
      <c r="H63" s="40">
        <v>2.87</v>
      </c>
      <c r="I63" s="40">
        <v>24.45</v>
      </c>
      <c r="J63" s="40">
        <v>133.35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88</v>
      </c>
      <c r="F64" s="43">
        <v>200</v>
      </c>
      <c r="G64" s="43">
        <v>1.52</v>
      </c>
      <c r="H64" s="43">
        <v>1.35</v>
      </c>
      <c r="I64" s="43">
        <v>15.9</v>
      </c>
      <c r="J64" s="43">
        <v>81.83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70</v>
      </c>
      <c r="G65" s="43">
        <v>5.52</v>
      </c>
      <c r="H65" s="43">
        <v>0.7</v>
      </c>
      <c r="I65" s="43">
        <v>33.799999999999997</v>
      </c>
      <c r="J65" s="43">
        <v>163.58000000000001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4.75</v>
      </c>
      <c r="H66" s="43">
        <v>6.75</v>
      </c>
      <c r="I66" s="43">
        <v>1.37</v>
      </c>
      <c r="J66" s="43">
        <v>85.23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87</v>
      </c>
      <c r="F67" s="43">
        <v>80</v>
      </c>
      <c r="G67" s="43">
        <v>1.2</v>
      </c>
      <c r="H67" s="43">
        <v>0.4</v>
      </c>
      <c r="I67" s="43">
        <v>16.8</v>
      </c>
      <c r="J67" s="43">
        <v>75.599999999999994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3">SUM(G63:G69)</f>
        <v>15.419999999999998</v>
      </c>
      <c r="H70" s="19">
        <f t="shared" ref="H70" si="24">SUM(H63:H69)</f>
        <v>12.070000000000002</v>
      </c>
      <c r="I70" s="19">
        <f t="shared" ref="I70" si="25">SUM(I63:I69)</f>
        <v>92.320000000000007</v>
      </c>
      <c r="J70" s="19">
        <f t="shared" ref="J70:L70" si="26">SUM(J63:J69)</f>
        <v>539.59</v>
      </c>
      <c r="K70" s="25"/>
      <c r="L70" s="19">
        <f t="shared" si="26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10</v>
      </c>
      <c r="G71" s="43">
        <v>2.3199999999999998</v>
      </c>
      <c r="H71" s="43">
        <v>2.95</v>
      </c>
      <c r="I71" s="43">
        <v>0</v>
      </c>
      <c r="J71" s="43">
        <v>35.83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4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52</v>
      </c>
      <c r="F73" s="43">
        <v>100</v>
      </c>
      <c r="G73" s="43">
        <v>9.5</v>
      </c>
      <c r="H73" s="43">
        <v>13.5</v>
      </c>
      <c r="I73" s="43">
        <v>2.74</v>
      </c>
      <c r="J73" s="43">
        <v>170.46</v>
      </c>
      <c r="K73" s="51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4.05</v>
      </c>
      <c r="H74" s="43">
        <v>6</v>
      </c>
      <c r="I74" s="43">
        <v>8.6999999999999993</v>
      </c>
      <c r="J74" s="43">
        <v>105</v>
      </c>
      <c r="K74" s="44" t="s">
        <v>64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 t="s">
        <v>44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100</v>
      </c>
      <c r="G76" s="43">
        <v>7.89</v>
      </c>
      <c r="H76" s="43">
        <v>1</v>
      </c>
      <c r="I76" s="43">
        <v>48.29</v>
      </c>
      <c r="J76" s="43">
        <v>176.25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/>
      <c r="F77" s="51"/>
      <c r="G77" s="51"/>
      <c r="H77" s="51"/>
      <c r="I77" s="51"/>
      <c r="J77" s="51"/>
      <c r="K77" s="44"/>
      <c r="L77" s="43"/>
    </row>
    <row r="78" spans="1:12" ht="15" x14ac:dyDescent="0.25">
      <c r="A78" s="23"/>
      <c r="B78" s="15"/>
      <c r="C78" s="11"/>
      <c r="D78" s="6"/>
      <c r="E78" s="51"/>
      <c r="F78" s="51"/>
      <c r="G78" s="51"/>
      <c r="H78" s="51"/>
      <c r="I78" s="51"/>
      <c r="J78" s="51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>SUM(G71:G79)</f>
        <v>30.94</v>
      </c>
      <c r="H80" s="19">
        <f>SUM(H71:H79)</f>
        <v>71.699999999999989</v>
      </c>
      <c r="I80" s="19">
        <f>SUM(I71:I79)</f>
        <v>84.84</v>
      </c>
      <c r="J80" s="19">
        <f>SUM(J71:J79)</f>
        <v>1050.95</v>
      </c>
      <c r="K80" s="25"/>
      <c r="L80" s="19">
        <f t="shared" ref="L80" si="27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1310</v>
      </c>
      <c r="G81" s="32">
        <f t="shared" ref="G81" si="28">G70+G80</f>
        <v>46.36</v>
      </c>
      <c r="H81" s="32">
        <f t="shared" ref="H81" si="29">H70+H80</f>
        <v>83.77</v>
      </c>
      <c r="I81" s="32">
        <f t="shared" ref="I81" si="30">I70+I80</f>
        <v>177.16000000000003</v>
      </c>
      <c r="J81" s="32">
        <f t="shared" ref="J81:L81" si="31">J70+J80</f>
        <v>1590.54</v>
      </c>
      <c r="K81" s="32"/>
      <c r="L81" s="32">
        <f t="shared" si="3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90</v>
      </c>
      <c r="G82" s="40">
        <v>15.6</v>
      </c>
      <c r="H82" s="40">
        <v>0.6</v>
      </c>
      <c r="I82" s="40">
        <v>0.96</v>
      </c>
      <c r="J82" s="40">
        <v>71.64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85</v>
      </c>
      <c r="F83" s="43">
        <v>150</v>
      </c>
      <c r="G83" s="43">
        <v>4.04</v>
      </c>
      <c r="H83" s="43">
        <v>6</v>
      </c>
      <c r="I83" s="43">
        <v>8.6999999999999993</v>
      </c>
      <c r="J83" s="43">
        <v>104.96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50</v>
      </c>
      <c r="G84" s="43">
        <v>3.94</v>
      </c>
      <c r="H84" s="43">
        <v>0.5</v>
      </c>
      <c r="I84" s="43">
        <v>24.14</v>
      </c>
      <c r="J84" s="43">
        <v>116.82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90</v>
      </c>
      <c r="F85" s="43">
        <v>10</v>
      </c>
      <c r="G85" s="43">
        <v>0.08</v>
      </c>
      <c r="H85" s="43">
        <v>8.1999999999999993</v>
      </c>
      <c r="I85" s="43">
        <v>0.13</v>
      </c>
      <c r="J85" s="43">
        <v>74.64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200</v>
      </c>
      <c r="G86" s="43">
        <v>1.52</v>
      </c>
      <c r="H86" s="43">
        <v>1.35</v>
      </c>
      <c r="I86" s="43">
        <v>15.9</v>
      </c>
      <c r="J86" s="43">
        <v>81.83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2">SUM(G82:G88)</f>
        <v>25.18</v>
      </c>
      <c r="H89" s="19">
        <f t="shared" ref="H89" si="33">SUM(H82:H88)</f>
        <v>16.649999999999999</v>
      </c>
      <c r="I89" s="19">
        <f t="shared" ref="I89" si="34">SUM(I82:I88)</f>
        <v>49.83</v>
      </c>
      <c r="J89" s="19">
        <f t="shared" ref="J89:L89" si="35">SUM(J82:J88)</f>
        <v>449.88999999999993</v>
      </c>
      <c r="K89" s="25"/>
      <c r="L89" s="19">
        <f t="shared" si="3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 t="s">
        <v>66</v>
      </c>
      <c r="L91" s="43"/>
    </row>
    <row r="92" spans="1:12" ht="15" x14ac:dyDescent="0.25">
      <c r="A92" s="23"/>
      <c r="B92" s="15"/>
      <c r="C92" s="11"/>
      <c r="D92" s="7" t="s">
        <v>28</v>
      </c>
      <c r="E92" s="51"/>
      <c r="F92" s="51"/>
      <c r="G92" s="51"/>
      <c r="H92" s="51"/>
      <c r="I92" s="51"/>
      <c r="J92" s="51"/>
      <c r="K92" s="51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210</v>
      </c>
      <c r="G93" s="43">
        <v>7.64</v>
      </c>
      <c r="H93" s="43">
        <v>8.1</v>
      </c>
      <c r="I93" s="43">
        <v>42.64</v>
      </c>
      <c r="J93" s="43">
        <v>274.02</v>
      </c>
      <c r="K93" s="44" t="s">
        <v>68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 t="s">
        <v>44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100</v>
      </c>
      <c r="G95" s="43">
        <v>7.89</v>
      </c>
      <c r="H95" s="43">
        <v>1</v>
      </c>
      <c r="I95" s="43">
        <v>48.29</v>
      </c>
      <c r="J95" s="43">
        <v>176.25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>SUM(G90:G98)</f>
        <v>25.770000000000003</v>
      </c>
      <c r="H99" s="19">
        <f>SUM(H90:H98)</f>
        <v>21.42</v>
      </c>
      <c r="I99" s="19">
        <f>SUM(I90:I98)</f>
        <v>111.18</v>
      </c>
      <c r="J99" s="19">
        <f>SUM(J90:J98)</f>
        <v>683.38</v>
      </c>
      <c r="K99" s="25"/>
      <c r="L99" s="19">
        <f t="shared" ref="L99" si="36"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1290</v>
      </c>
      <c r="G100" s="32">
        <f t="shared" ref="G100" si="37">G89+G99</f>
        <v>50.95</v>
      </c>
      <c r="H100" s="32">
        <f t="shared" ref="H100" si="38">H89+H99</f>
        <v>38.07</v>
      </c>
      <c r="I100" s="32">
        <f t="shared" ref="I100" si="39">I89+I99</f>
        <v>161.01</v>
      </c>
      <c r="J100" s="32">
        <f t="shared" ref="J100:L100" si="40">J89+J99</f>
        <v>1133.27</v>
      </c>
      <c r="K100" s="32"/>
      <c r="L100" s="32">
        <f t="shared" si="4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92</v>
      </c>
      <c r="F101" s="40">
        <v>75</v>
      </c>
      <c r="G101" s="40">
        <v>13</v>
      </c>
      <c r="H101" s="40">
        <v>0.5</v>
      </c>
      <c r="I101" s="40">
        <v>0.8</v>
      </c>
      <c r="J101" s="40">
        <v>59.7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93</v>
      </c>
      <c r="F102" s="43">
        <v>100</v>
      </c>
      <c r="G102" s="43">
        <v>2.4300000000000002</v>
      </c>
      <c r="H102" s="43">
        <v>3.58</v>
      </c>
      <c r="I102" s="43">
        <v>24.46</v>
      </c>
      <c r="J102" s="43">
        <v>139.78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50</v>
      </c>
      <c r="G103" s="43">
        <v>3.94</v>
      </c>
      <c r="H103" s="43">
        <v>0.5</v>
      </c>
      <c r="I103" s="43">
        <v>24.14</v>
      </c>
      <c r="J103" s="43">
        <v>116.82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86</v>
      </c>
      <c r="F104" s="43">
        <v>200</v>
      </c>
      <c r="G104" s="43">
        <v>0.03</v>
      </c>
      <c r="H104" s="43">
        <v>0.1</v>
      </c>
      <c r="I104" s="43">
        <v>9.5</v>
      </c>
      <c r="J104" s="43">
        <v>39.020000000000003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90</v>
      </c>
      <c r="F105" s="43">
        <v>15</v>
      </c>
      <c r="G105" s="43">
        <v>0.12</v>
      </c>
      <c r="H105" s="43">
        <v>12.3</v>
      </c>
      <c r="I105" s="43">
        <v>0.19</v>
      </c>
      <c r="J105" s="43">
        <v>111.94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60</v>
      </c>
      <c r="G106" s="43">
        <v>4.2</v>
      </c>
      <c r="H106" s="43">
        <v>6.7</v>
      </c>
      <c r="I106" s="43">
        <v>27.8</v>
      </c>
      <c r="J106" s="43">
        <v>188.3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1">SUM(G101:G107)</f>
        <v>23.720000000000002</v>
      </c>
      <c r="H108" s="19">
        <f t="shared" si="41"/>
        <v>23.68</v>
      </c>
      <c r="I108" s="19">
        <f t="shared" si="41"/>
        <v>86.89</v>
      </c>
      <c r="J108" s="19">
        <f t="shared" si="41"/>
        <v>655.56</v>
      </c>
      <c r="K108" s="25"/>
      <c r="L108" s="19">
        <f t="shared" ref="L108" si="4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1"/>
      <c r="G109" s="51"/>
      <c r="H109" s="51"/>
      <c r="I109" s="51"/>
      <c r="J109" s="51"/>
      <c r="K109" s="51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>
        <v>90</v>
      </c>
      <c r="G111" s="43">
        <v>8.58</v>
      </c>
      <c r="H111" s="43">
        <v>16.25</v>
      </c>
      <c r="I111" s="43">
        <v>25.28</v>
      </c>
      <c r="J111" s="43">
        <v>281.69</v>
      </c>
      <c r="K111" s="51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105</v>
      </c>
      <c r="G112" s="43">
        <v>3.82</v>
      </c>
      <c r="H112" s="43">
        <v>4.05</v>
      </c>
      <c r="I112" s="43">
        <v>21.32</v>
      </c>
      <c r="J112" s="43">
        <v>137.01</v>
      </c>
      <c r="K112" s="44" t="s">
        <v>68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 t="s">
        <v>44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75</v>
      </c>
      <c r="G114" s="43">
        <v>5.92</v>
      </c>
      <c r="H114" s="43">
        <v>0.75</v>
      </c>
      <c r="I114" s="43">
        <v>36.22</v>
      </c>
      <c r="J114" s="43">
        <v>176.25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/>
      <c r="F115" s="51"/>
      <c r="G115" s="51"/>
      <c r="H115" s="51"/>
      <c r="I115" s="51"/>
      <c r="J115" s="51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670</v>
      </c>
      <c r="G118" s="19">
        <f>SUM(G110:G117)</f>
        <v>23.35</v>
      </c>
      <c r="H118" s="19">
        <f>SUM(H110:H117)</f>
        <v>31.150000000000002</v>
      </c>
      <c r="I118" s="19">
        <f>SUM(I110:I117)</f>
        <v>112.32</v>
      </c>
      <c r="J118" s="19">
        <f>SUM(J110:J117)</f>
        <v>823.97</v>
      </c>
      <c r="K118" s="25"/>
      <c r="L118" s="19">
        <f t="shared" ref="L118" si="4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1170</v>
      </c>
      <c r="G119" s="32">
        <f t="shared" ref="G119" si="44">G108+G118</f>
        <v>47.070000000000007</v>
      </c>
      <c r="H119" s="32">
        <f t="shared" ref="H119" si="45">H108+H118</f>
        <v>54.83</v>
      </c>
      <c r="I119" s="32">
        <f t="shared" ref="I119" si="46">I108+I118</f>
        <v>199.20999999999998</v>
      </c>
      <c r="J119" s="32">
        <f t="shared" ref="J119:L119" si="47">J108+J118</f>
        <v>1479.53</v>
      </c>
      <c r="K119" s="32"/>
      <c r="L119" s="32">
        <f t="shared" si="4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94</v>
      </c>
      <c r="F120" s="40">
        <v>100</v>
      </c>
      <c r="G120" s="40">
        <v>15.8</v>
      </c>
      <c r="H120" s="40">
        <v>5.3</v>
      </c>
      <c r="I120" s="40">
        <v>17.899999999999999</v>
      </c>
      <c r="J120" s="40">
        <v>182.5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88</v>
      </c>
      <c r="F121" s="43">
        <v>200</v>
      </c>
      <c r="G121" s="43">
        <v>1.52</v>
      </c>
      <c r="H121" s="43">
        <v>1.35</v>
      </c>
      <c r="I121" s="43">
        <v>15.9</v>
      </c>
      <c r="J121" s="43">
        <v>81.83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50</v>
      </c>
      <c r="G122" s="43">
        <v>3.94</v>
      </c>
      <c r="H122" s="43">
        <v>0.5</v>
      </c>
      <c r="I122" s="43">
        <v>24.14</v>
      </c>
      <c r="J122" s="43">
        <v>116.82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90</v>
      </c>
      <c r="F123" s="43">
        <v>10</v>
      </c>
      <c r="G123" s="43">
        <v>0.08</v>
      </c>
      <c r="H123" s="43">
        <v>8.1999999999999993</v>
      </c>
      <c r="I123" s="43">
        <v>0.13</v>
      </c>
      <c r="J123" s="43">
        <v>74.64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87</v>
      </c>
      <c r="F124" s="43">
        <v>80</v>
      </c>
      <c r="G124" s="43">
        <v>1.2</v>
      </c>
      <c r="H124" s="43">
        <v>0.4</v>
      </c>
      <c r="I124" s="43">
        <v>16.8</v>
      </c>
      <c r="J124" s="43">
        <v>75.599999999999994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42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48">SUM(G120:G126)</f>
        <v>26.74</v>
      </c>
      <c r="H127" s="19">
        <f t="shared" si="48"/>
        <v>22.45</v>
      </c>
      <c r="I127" s="19">
        <f t="shared" si="48"/>
        <v>102.67</v>
      </c>
      <c r="J127" s="19">
        <f t="shared" si="48"/>
        <v>719.69</v>
      </c>
      <c r="K127" s="25"/>
      <c r="L127" s="19">
        <f t="shared" ref="L127" si="4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20</v>
      </c>
      <c r="G128" s="43">
        <v>0.16</v>
      </c>
      <c r="H128" s="43">
        <v>16.399999999999999</v>
      </c>
      <c r="I128" s="43">
        <v>0.28000000000000003</v>
      </c>
      <c r="J128" s="43">
        <v>149.36000000000001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 t="s">
        <v>54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100</v>
      </c>
      <c r="G130" s="43">
        <v>9.5</v>
      </c>
      <c r="H130" s="43">
        <v>13.5</v>
      </c>
      <c r="I130" s="43">
        <v>2.74</v>
      </c>
      <c r="J130" s="43">
        <v>170.46</v>
      </c>
      <c r="K130" s="51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4.05</v>
      </c>
      <c r="H131" s="43">
        <v>6</v>
      </c>
      <c r="I131" s="43">
        <v>8.6999999999999993</v>
      </c>
      <c r="J131" s="43">
        <v>105</v>
      </c>
      <c r="K131" s="44" t="s">
        <v>64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 t="s">
        <v>44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100</v>
      </c>
      <c r="G133" s="43">
        <v>7.89</v>
      </c>
      <c r="H133" s="43">
        <v>1</v>
      </c>
      <c r="I133" s="43">
        <v>48.29</v>
      </c>
      <c r="J133" s="43">
        <v>176.25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/>
      <c r="F134" s="51"/>
      <c r="G134" s="51"/>
      <c r="H134" s="51"/>
      <c r="I134" s="51"/>
      <c r="J134" s="51"/>
      <c r="K134" s="44"/>
      <c r="L134" s="43"/>
    </row>
    <row r="135" spans="1:12" ht="15" x14ac:dyDescent="0.25">
      <c r="A135" s="14"/>
      <c r="B135" s="15"/>
      <c r="C135" s="11"/>
      <c r="D135" s="6"/>
      <c r="E135" s="51"/>
      <c r="F135" s="51"/>
      <c r="G135" s="51"/>
      <c r="H135" s="51"/>
      <c r="I135" s="51"/>
      <c r="J135" s="51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>SUM(G128:G136)</f>
        <v>23.63</v>
      </c>
      <c r="H137" s="19">
        <f>SUM(H128:H136)</f>
        <v>41.059999999999995</v>
      </c>
      <c r="I137" s="19">
        <f>SUM(I128:I136)</f>
        <v>76.849999999999994</v>
      </c>
      <c r="J137" s="19">
        <f>SUM(J128:J136)</f>
        <v>713.99</v>
      </c>
      <c r="K137" s="25"/>
      <c r="L137" s="19">
        <f t="shared" ref="L137" si="50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1270</v>
      </c>
      <c r="G138" s="32">
        <f t="shared" ref="G138" si="51">G127+G137</f>
        <v>50.37</v>
      </c>
      <c r="H138" s="32">
        <f t="shared" ref="H138" si="52">H127+H137</f>
        <v>63.509999999999991</v>
      </c>
      <c r="I138" s="32">
        <f t="shared" ref="I138" si="53">I127+I137</f>
        <v>179.51999999999998</v>
      </c>
      <c r="J138" s="32">
        <f t="shared" ref="J138:L138" si="54">J127+J137</f>
        <v>1433.68</v>
      </c>
      <c r="K138" s="32"/>
      <c r="L138" s="32">
        <f t="shared" si="54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150</v>
      </c>
      <c r="G139" s="40">
        <v>23.85</v>
      </c>
      <c r="H139" s="40">
        <v>11.55</v>
      </c>
      <c r="I139" s="40">
        <v>22.5</v>
      </c>
      <c r="J139" s="40">
        <v>289.35000000000002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86</v>
      </c>
      <c r="F140" s="43">
        <v>200</v>
      </c>
      <c r="G140" s="43">
        <v>0.03</v>
      </c>
      <c r="H140" s="43">
        <v>0.1</v>
      </c>
      <c r="I140" s="43">
        <v>9.5</v>
      </c>
      <c r="J140" s="43">
        <v>39.020000000000003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60</v>
      </c>
      <c r="G141" s="43">
        <v>4.7300000000000004</v>
      </c>
      <c r="H141" s="43">
        <v>0.6</v>
      </c>
      <c r="I141" s="43">
        <v>24.14</v>
      </c>
      <c r="J141" s="43">
        <v>120.88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90</v>
      </c>
      <c r="F142" s="43">
        <v>10</v>
      </c>
      <c r="G142" s="43">
        <v>0.08</v>
      </c>
      <c r="H142" s="43">
        <v>8.1999999999999993</v>
      </c>
      <c r="I142" s="43">
        <v>0.13</v>
      </c>
      <c r="J142" s="43">
        <v>74.64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87</v>
      </c>
      <c r="F143" s="43">
        <v>80</v>
      </c>
      <c r="G143" s="43">
        <v>1.2</v>
      </c>
      <c r="H143" s="43">
        <v>0.4</v>
      </c>
      <c r="I143" s="43">
        <v>16.8</v>
      </c>
      <c r="J143" s="43">
        <v>75.599999999999994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55">SUM(G139:G145)</f>
        <v>29.89</v>
      </c>
      <c r="H146" s="19">
        <f t="shared" si="55"/>
        <v>20.849999999999998</v>
      </c>
      <c r="I146" s="19">
        <f t="shared" si="55"/>
        <v>73.070000000000007</v>
      </c>
      <c r="J146" s="19">
        <f t="shared" si="55"/>
        <v>599.49</v>
      </c>
      <c r="K146" s="25"/>
      <c r="L146" s="19">
        <f t="shared" ref="L146" si="56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1.76</v>
      </c>
      <c r="H148" s="43">
        <v>4.95</v>
      </c>
      <c r="I148" s="43">
        <v>7.9</v>
      </c>
      <c r="J148" s="43">
        <v>83.19</v>
      </c>
      <c r="K148" s="44" t="s">
        <v>75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304.95</v>
      </c>
      <c r="K149" s="44" t="s">
        <v>77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/>
      <c r="F150" s="51"/>
      <c r="G150" s="51"/>
      <c r="H150" s="51"/>
      <c r="I150" s="51"/>
      <c r="J150" s="51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 t="s">
        <v>44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100</v>
      </c>
      <c r="G152" s="43">
        <v>7.89</v>
      </c>
      <c r="H152" s="43">
        <v>1</v>
      </c>
      <c r="I152" s="43">
        <v>48.29</v>
      </c>
      <c r="J152" s="43">
        <v>176.25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>SUM(G147:G155)</f>
        <v>33.590000000000003</v>
      </c>
      <c r="H156" s="19">
        <f>SUM(H147:H155)</f>
        <v>25.370000000000005</v>
      </c>
      <c r="I156" s="19">
        <f>SUM(I147:I155)</f>
        <v>101.41999999999999</v>
      </c>
      <c r="J156" s="19">
        <f>SUM(J147:J155)</f>
        <v>711.17</v>
      </c>
      <c r="K156" s="25"/>
      <c r="L156" s="19">
        <f t="shared" ref="L156" si="5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1280</v>
      </c>
      <c r="G157" s="32">
        <f t="shared" ref="G157" si="58">G146+G156</f>
        <v>63.480000000000004</v>
      </c>
      <c r="H157" s="32">
        <f t="shared" ref="H157" si="59">H146+H156</f>
        <v>46.22</v>
      </c>
      <c r="I157" s="32">
        <f t="shared" ref="I157" si="60">I146+I156</f>
        <v>174.49</v>
      </c>
      <c r="J157" s="32">
        <f t="shared" ref="J157:L157" si="61">J146+J156</f>
        <v>1310.6599999999999</v>
      </c>
      <c r="K157" s="32"/>
      <c r="L157" s="32">
        <f t="shared" si="6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100</v>
      </c>
      <c r="G158" s="40">
        <v>5.73</v>
      </c>
      <c r="H158" s="40">
        <v>4.0599999999999996</v>
      </c>
      <c r="I158" s="40">
        <v>25.76</v>
      </c>
      <c r="J158" s="40">
        <v>162.5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40</v>
      </c>
      <c r="F159" s="43">
        <v>50</v>
      </c>
      <c r="G159" s="43">
        <v>3.94</v>
      </c>
      <c r="H159" s="43">
        <v>0.5</v>
      </c>
      <c r="I159" s="43">
        <v>24.14</v>
      </c>
      <c r="J159" s="43">
        <v>116.82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70</v>
      </c>
      <c r="G160" s="43">
        <v>6.65</v>
      </c>
      <c r="H160" s="43">
        <v>12.6</v>
      </c>
      <c r="I160" s="43">
        <v>19.600000000000001</v>
      </c>
      <c r="J160" s="43">
        <v>218.4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86</v>
      </c>
      <c r="F161" s="43">
        <v>200</v>
      </c>
      <c r="G161" s="43">
        <v>0.03</v>
      </c>
      <c r="H161" s="43">
        <v>0.1</v>
      </c>
      <c r="I161" s="43">
        <v>9.5</v>
      </c>
      <c r="J161" s="43">
        <v>39.020000000000003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1" t="s">
        <v>87</v>
      </c>
      <c r="F162" s="51">
        <v>80</v>
      </c>
      <c r="G162" s="51">
        <v>1.2</v>
      </c>
      <c r="H162" s="51">
        <v>0.4</v>
      </c>
      <c r="I162" s="51">
        <v>16.8</v>
      </c>
      <c r="J162" s="51">
        <v>75.599999999999994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2">SUM(G158:G164)</f>
        <v>17.55</v>
      </c>
      <c r="H165" s="19">
        <f t="shared" si="62"/>
        <v>17.66</v>
      </c>
      <c r="I165" s="19">
        <f t="shared" si="62"/>
        <v>95.8</v>
      </c>
      <c r="J165" s="19">
        <f t="shared" si="62"/>
        <v>612.34</v>
      </c>
      <c r="K165" s="25"/>
      <c r="L165" s="19">
        <f t="shared" ref="L165" si="6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78</v>
      </c>
      <c r="F167" s="43">
        <v>200</v>
      </c>
      <c r="G167" s="43">
        <v>3.2</v>
      </c>
      <c r="H167" s="43">
        <v>3.94</v>
      </c>
      <c r="I167" s="43">
        <v>7.38</v>
      </c>
      <c r="J167" s="43">
        <v>77.8</v>
      </c>
      <c r="K167" s="44" t="s">
        <v>79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52</v>
      </c>
      <c r="F168" s="43">
        <v>100</v>
      </c>
      <c r="G168" s="43">
        <v>9.5</v>
      </c>
      <c r="H168" s="43">
        <v>13.5</v>
      </c>
      <c r="I168" s="43">
        <v>2.74</v>
      </c>
      <c r="J168" s="43">
        <v>170.46</v>
      </c>
      <c r="K168" s="51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3.64</v>
      </c>
      <c r="H169" s="43">
        <v>5.37</v>
      </c>
      <c r="I169" s="43">
        <v>36.69</v>
      </c>
      <c r="J169" s="43">
        <v>209.65</v>
      </c>
      <c r="K169" s="44" t="s">
        <v>81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 t="s">
        <v>44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100</v>
      </c>
      <c r="G171" s="43">
        <v>7.89</v>
      </c>
      <c r="H171" s="43">
        <v>1</v>
      </c>
      <c r="I171" s="43">
        <v>48.29</v>
      </c>
      <c r="J171" s="43">
        <v>176.25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1"/>
      <c r="F172" s="51"/>
      <c r="G172" s="51"/>
      <c r="H172" s="51"/>
      <c r="I172" s="51"/>
      <c r="J172" s="51"/>
      <c r="K172" s="44"/>
      <c r="L172" s="43"/>
    </row>
    <row r="173" spans="1:12" ht="15" x14ac:dyDescent="0.25">
      <c r="A173" s="23"/>
      <c r="B173" s="15"/>
      <c r="C173" s="11"/>
      <c r="D173" s="6"/>
      <c r="E173" s="51"/>
      <c r="F173" s="51"/>
      <c r="G173" s="51"/>
      <c r="H173" s="51"/>
      <c r="I173" s="51"/>
      <c r="J173" s="51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>SUM(G166:G174)</f>
        <v>31.220000000000002</v>
      </c>
      <c r="H175" s="19">
        <f>SUM(H166:H174)</f>
        <v>32.760000000000005</v>
      </c>
      <c r="I175" s="19">
        <f>SUM(I166:I174)</f>
        <v>104.6</v>
      </c>
      <c r="J175" s="19">
        <f>SUM(J166:J174)</f>
        <v>780.93999999999994</v>
      </c>
      <c r="K175" s="25"/>
      <c r="L175" s="19">
        <f t="shared" ref="L175" si="64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1280</v>
      </c>
      <c r="G176" s="32">
        <f t="shared" ref="G176" si="65">G165+G175</f>
        <v>48.77</v>
      </c>
      <c r="H176" s="32">
        <f t="shared" ref="H176" si="66">H165+H175</f>
        <v>50.42</v>
      </c>
      <c r="I176" s="32">
        <f t="shared" ref="I176" si="67">I165+I175</f>
        <v>200.39999999999998</v>
      </c>
      <c r="J176" s="32">
        <f t="shared" ref="J176:L176" si="68">J165+J175</f>
        <v>1393.28</v>
      </c>
      <c r="K176" s="32"/>
      <c r="L176" s="32">
        <f t="shared" si="68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100</v>
      </c>
      <c r="G177" s="40">
        <v>2.4300000000000002</v>
      </c>
      <c r="H177" s="40">
        <v>3.58</v>
      </c>
      <c r="I177" s="40">
        <v>24.46</v>
      </c>
      <c r="J177" s="40">
        <v>70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40</v>
      </c>
      <c r="F178" s="43">
        <v>50</v>
      </c>
      <c r="G178" s="43">
        <v>3.94</v>
      </c>
      <c r="H178" s="43">
        <v>0.5</v>
      </c>
      <c r="I178" s="43">
        <v>24.14</v>
      </c>
      <c r="J178" s="43">
        <v>120.88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180</v>
      </c>
      <c r="G179" s="43">
        <v>0.02</v>
      </c>
      <c r="H179" s="43">
        <v>0.09</v>
      </c>
      <c r="I179" s="43">
        <v>8.5500000000000007</v>
      </c>
      <c r="J179" s="43">
        <v>35.090000000000003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90</v>
      </c>
      <c r="F180" s="43">
        <v>20</v>
      </c>
      <c r="G180" s="43">
        <v>0.16</v>
      </c>
      <c r="H180" s="43">
        <v>16.399999999999999</v>
      </c>
      <c r="I180" s="43">
        <v>0.26</v>
      </c>
      <c r="J180" s="43">
        <v>74.64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45</v>
      </c>
      <c r="F181" s="43">
        <v>70</v>
      </c>
      <c r="G181" s="43">
        <v>6.65</v>
      </c>
      <c r="H181" s="43">
        <v>12.6</v>
      </c>
      <c r="I181" s="43">
        <v>19.600000000000001</v>
      </c>
      <c r="J181" s="43">
        <v>218.4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87</v>
      </c>
      <c r="F182" s="43">
        <v>80</v>
      </c>
      <c r="G182" s="43">
        <v>1.2</v>
      </c>
      <c r="H182" s="43">
        <v>0.4</v>
      </c>
      <c r="I182" s="43">
        <v>16.8</v>
      </c>
      <c r="J182" s="43">
        <v>75.599999999999994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69">SUM(G177:G183)</f>
        <v>14.399999999999999</v>
      </c>
      <c r="H184" s="19">
        <f t="shared" si="69"/>
        <v>33.57</v>
      </c>
      <c r="I184" s="19">
        <f t="shared" si="69"/>
        <v>93.81</v>
      </c>
      <c r="J184" s="19">
        <f t="shared" si="69"/>
        <v>594.61</v>
      </c>
      <c r="K184" s="25"/>
      <c r="L184" s="19">
        <f t="shared" ref="L184" si="70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50</v>
      </c>
      <c r="F185" s="43">
        <v>10</v>
      </c>
      <c r="G185" s="43">
        <v>0.08</v>
      </c>
      <c r="H185" s="43">
        <v>8.1999999999999993</v>
      </c>
      <c r="I185" s="43">
        <v>0.14000000000000001</v>
      </c>
      <c r="J185" s="43">
        <v>74.680000000000007</v>
      </c>
      <c r="K185" s="44" t="s">
        <v>51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58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 t="s">
        <v>59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69</v>
      </c>
      <c r="F187" s="43">
        <v>50</v>
      </c>
      <c r="G187" s="43">
        <v>1</v>
      </c>
      <c r="H187" s="43">
        <v>1.3</v>
      </c>
      <c r="I187" s="43">
        <v>3.09</v>
      </c>
      <c r="J187" s="43">
        <v>28.06</v>
      </c>
      <c r="K187" s="44" t="s">
        <v>70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82</v>
      </c>
      <c r="F188" s="43">
        <v>150</v>
      </c>
      <c r="G188" s="43">
        <v>8.59</v>
      </c>
      <c r="H188" s="43">
        <v>6.09</v>
      </c>
      <c r="I188" s="43">
        <v>38.64</v>
      </c>
      <c r="J188" s="43">
        <v>243.73</v>
      </c>
      <c r="K188" s="44" t="s">
        <v>83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 t="s">
        <v>44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100</v>
      </c>
      <c r="G190" s="43">
        <v>7.89</v>
      </c>
      <c r="H190" s="43">
        <v>1</v>
      </c>
      <c r="I190" s="43">
        <v>48.29</v>
      </c>
      <c r="J190" s="43">
        <v>176.25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/>
      <c r="F191" s="51"/>
      <c r="G191" s="51"/>
      <c r="H191" s="51"/>
      <c r="I191" s="51"/>
      <c r="J191" s="51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57</v>
      </c>
      <c r="F192" s="43">
        <v>10</v>
      </c>
      <c r="G192" s="43">
        <v>0.25</v>
      </c>
      <c r="H192" s="43">
        <v>2</v>
      </c>
      <c r="I192" s="43">
        <v>0.34</v>
      </c>
      <c r="J192" s="43">
        <v>20.399999999999999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SUM(F186:F193)</f>
        <v>710</v>
      </c>
      <c r="G194" s="19">
        <f>SUM(G186:G193)</f>
        <v>26.64</v>
      </c>
      <c r="H194" s="19">
        <f>SUM(H186:H193)</f>
        <v>19.170000000000002</v>
      </c>
      <c r="I194" s="19">
        <f>SUM(I186:I193)</f>
        <v>106.71000000000001</v>
      </c>
      <c r="J194" s="19">
        <f>SUM(J186:J193)</f>
        <v>648.49999999999989</v>
      </c>
      <c r="K194" s="25"/>
      <c r="L194" s="19">
        <f t="shared" ref="L194" si="7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1210</v>
      </c>
      <c r="G195" s="32">
        <f t="shared" ref="G195" si="72">G184+G194</f>
        <v>41.04</v>
      </c>
      <c r="H195" s="32">
        <f t="shared" ref="H195" si="73">H184+H194</f>
        <v>52.74</v>
      </c>
      <c r="I195" s="32">
        <f t="shared" ref="I195" si="74">I184+I194</f>
        <v>200.52</v>
      </c>
      <c r="J195" s="32">
        <f t="shared" ref="J195:L195" si="75">J184+J194</f>
        <v>1243.1099999999999</v>
      </c>
      <c r="K195" s="32"/>
      <c r="L195" s="32">
        <f t="shared" si="75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1237.2</v>
      </c>
      <c r="G196" s="34">
        <f t="shared" ref="G196:J196" si="76">(G24+G43+G62+G81+G100+G119+G138+G157+G176+G195)/(IF(G24=0,0,1)+IF(G43=0,0,1)+IF(G62=0,0,1)+IF(G81=0,0,1)+IF(G100=0,0,1)+IF(G119=0,0,1)+IF(G138=0,0,1)+IF(G157=0,0,1)+IF(G176=0,0,1)+IF(G195=0,0,1))</f>
        <v>182.69699999999997</v>
      </c>
      <c r="H196" s="34">
        <f t="shared" si="76"/>
        <v>53.320999999999991</v>
      </c>
      <c r="I196" s="34">
        <f t="shared" si="76"/>
        <v>164.89000000000001</v>
      </c>
      <c r="J196" s="34">
        <f t="shared" si="76"/>
        <v>1204.3090000000002</v>
      </c>
      <c r="K196" s="34"/>
      <c r="L196" s="34" t="e">
        <f t="shared" ref="L196" si="77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Атьяна</cp:lastModifiedBy>
  <dcterms:created xsi:type="dcterms:W3CDTF">2022-05-16T14:23:56Z</dcterms:created>
  <dcterms:modified xsi:type="dcterms:W3CDTF">2024-10-17T14:06:37Z</dcterms:modified>
</cp:coreProperties>
</file>